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showInkAnnotation="0" autoCompressPictures="0"/>
  <xr:revisionPtr revIDLastSave="0" documentId="8_{D3A09695-F49E-41F8-896D-AE1DCC6E5C9E}" xr6:coauthVersionLast="47" xr6:coauthVersionMax="47" xr10:uidLastSave="{00000000-0000-0000-0000-000000000000}"/>
  <bookViews>
    <workbookView xWindow="0" yWindow="40" windowWidth="15960" windowHeight="18080" xr2:uid="{00000000-000D-0000-FFFF-FFFF00000000}"/>
  </bookViews>
  <sheets>
    <sheet name="QUICK VIEW" sheetId="3" r:id="rId1"/>
    <sheet name="Summary" sheetId="2" r:id="rId2"/>
  </sheets>
  <definedNames>
    <definedName name="_xlnm.Print_Area" localSheetId="0">'QUICK VIEW'!$F$3:$L$11</definedName>
  </definedName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3" l="1" a="1"/>
  <c r="J7" i="3" s="1"/>
  <c r="I7" i="3" a="1"/>
  <c r="I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<sst xmlns="http://schemas.openxmlformats.org/spreadsheetml/2006/main" count="939" uniqueCount="338">
  <si>
    <t xml:space="preserve">WAGGGS Membership Fee Calculation Model (2025-2026) </t>
  </si>
  <si>
    <t>Please select your country from the dropdown menu below to view your MO's Membership Fees for 2025 and 2026. 
Further details can be found on the Summary page.</t>
  </si>
  <si>
    <t>Member Organisation</t>
  </si>
  <si>
    <t>2025
GBP</t>
  </si>
  <si>
    <t>2026
GBP</t>
  </si>
  <si>
    <t>ALBANIA</t>
  </si>
  <si>
    <t>Running Check Totals</t>
  </si>
  <si>
    <t>Country / Territory</t>
  </si>
  <si>
    <t>Mermbership Organisation</t>
  </si>
  <si>
    <t>Full or Associate</t>
  </si>
  <si>
    <t>Region</t>
  </si>
  <si>
    <t>Census (2024)</t>
  </si>
  <si>
    <t>Census (2023)</t>
  </si>
  <si>
    <t>Membership Increase / (Decrease)</t>
  </si>
  <si>
    <t>GNI Per Capita used</t>
  </si>
  <si>
    <t>2025 Membership Fee</t>
  </si>
  <si>
    <t>2026 Membership Fee</t>
  </si>
  <si>
    <t>Rate-per-Member (RPM) (GBP) 2025</t>
  </si>
  <si>
    <t>Rate-per-Member (RPM) (GBP) 2026</t>
  </si>
  <si>
    <t>How has Wealth Band changed Previous to Current Version?</t>
  </si>
  <si>
    <t>Transitional Relief Applied</t>
  </si>
  <si>
    <t>ALGERIA</t>
  </si>
  <si>
    <t>Les Scouts Musulmans d'Algerie (SMA)</t>
  </si>
  <si>
    <t>Full</t>
  </si>
  <si>
    <t>Arab</t>
  </si>
  <si>
    <t>Same</t>
  </si>
  <si>
    <t>Yes</t>
  </si>
  <si>
    <t>Girl Scouts of Albania</t>
  </si>
  <si>
    <t>Associate</t>
  </si>
  <si>
    <t>Europe</t>
  </si>
  <si>
    <t>Increased</t>
  </si>
  <si>
    <t>No</t>
  </si>
  <si>
    <t>ANTIGUA AND BARBUDA</t>
  </si>
  <si>
    <t>Girl Guides Association of Antigua and Barbuda</t>
  </si>
  <si>
    <t>Western Hemisphere</t>
  </si>
  <si>
    <t>ARGENTINA</t>
  </si>
  <si>
    <t>Asociación Guías Argentinas</t>
  </si>
  <si>
    <t>ARMENIA</t>
  </si>
  <si>
    <t>National Union of Girl Guides and Girl Scouts of Armenia (NUGGGS)</t>
  </si>
  <si>
    <t>ARUBA</t>
  </si>
  <si>
    <t>Het Arubaanse Padvindsters Gilde</t>
  </si>
  <si>
    <t>AUSTRALIA</t>
  </si>
  <si>
    <t>Girl Guides Australia</t>
  </si>
  <si>
    <t>Asia Pacific</t>
  </si>
  <si>
    <t>AUSTRIA</t>
  </si>
  <si>
    <t>Pfadfinder und Pfadfinderinnen Österreichs (PPO)</t>
  </si>
  <si>
    <t>Decreased</t>
  </si>
  <si>
    <t>AZERBAIJAN</t>
  </si>
  <si>
    <t>Association of Scouts of Azerbaijan</t>
  </si>
  <si>
    <t>BAHAMAS, THE</t>
  </si>
  <si>
    <t>The Bahamas Girl Guides Association</t>
  </si>
  <si>
    <t>BAHRAIN</t>
  </si>
  <si>
    <t>The Girl Guides Association of Bahrain</t>
  </si>
  <si>
    <t>BANGLADESH</t>
  </si>
  <si>
    <t>Bangladesh Girl Guides Association</t>
  </si>
  <si>
    <t>BARBADOS</t>
  </si>
  <si>
    <t>The Girl Guide Association of Barbados</t>
  </si>
  <si>
    <t>BELARUS</t>
  </si>
  <si>
    <t>The Association of Belarussian Guides (ABG)</t>
  </si>
  <si>
    <t>BELGIUM</t>
  </si>
  <si>
    <t>Guidisme et Scoutisme en Belgique (GSB)</t>
  </si>
  <si>
    <t>BELIZE</t>
  </si>
  <si>
    <t>The Girl Guides Association of Belize</t>
  </si>
  <si>
    <t>BENIN</t>
  </si>
  <si>
    <t>Guides Du Bénin</t>
  </si>
  <si>
    <t>Africa</t>
  </si>
  <si>
    <t>BOLIVIA</t>
  </si>
  <si>
    <t>Asociación de Guías Scouts de Bolivia</t>
  </si>
  <si>
    <t>BOTSWANA</t>
  </si>
  <si>
    <t>Botswana Girl Guides Association</t>
  </si>
  <si>
    <t>BRAZIL</t>
  </si>
  <si>
    <t>Federação de Bandeirantes do Brasil</t>
  </si>
  <si>
    <t>BRUNEI DARUSSALAM</t>
  </si>
  <si>
    <t>Girl Guides Association of Brunei</t>
  </si>
  <si>
    <t>BURKINA FASO</t>
  </si>
  <si>
    <t>L'Association Des Guides Du Burkina Faso</t>
  </si>
  <si>
    <t>BURUNDI</t>
  </si>
  <si>
    <t>Association des Guides du Burundi</t>
  </si>
  <si>
    <t>CAMBODIA</t>
  </si>
  <si>
    <t>Girl Guides Association of Cambodia</t>
  </si>
  <si>
    <t>CAMEROON</t>
  </si>
  <si>
    <t>Association des Guides du Cameroun</t>
  </si>
  <si>
    <t>CANADA</t>
  </si>
  <si>
    <t>Girl Guides of Canada-Guides du Canada</t>
  </si>
  <si>
    <t>CENTRAL AFRICAN REPUBLIC</t>
  </si>
  <si>
    <t>Association Nationale des Guides de Centrafrique</t>
  </si>
  <si>
    <t>CHAD</t>
  </si>
  <si>
    <t>Association des Guides du Tchad</t>
  </si>
  <si>
    <t>CHILE</t>
  </si>
  <si>
    <t>Asociación de Guías y Scouts de Chile</t>
  </si>
  <si>
    <t>COLOMBIA</t>
  </si>
  <si>
    <t>Asociación de Guías Scouts de Colombia</t>
  </si>
  <si>
    <t>CONGO, REP.</t>
  </si>
  <si>
    <t>Association des Scouts et Guides du Congo</t>
  </si>
  <si>
    <t>CONGO, DEM. REP.</t>
  </si>
  <si>
    <t>Les Guides de La République Démocratique du Congo</t>
  </si>
  <si>
    <t>COOK ISLANDS</t>
  </si>
  <si>
    <t>The Girl Guides Association Cook Islands</t>
  </si>
  <si>
    <t>COSTA RICA</t>
  </si>
  <si>
    <t>Asociación de Guías y Scouts de Costa Rica</t>
  </si>
  <si>
    <t>COTE D'IVOIRE</t>
  </si>
  <si>
    <t>Fédération Ivoirienne du Scoutisme Féminin</t>
  </si>
  <si>
    <t>CROATIA</t>
  </si>
  <si>
    <t>Savez izviđača Hrvatske (SIH)</t>
  </si>
  <si>
    <t>CURACAO</t>
  </si>
  <si>
    <t>Asosiashon di Guia PNA</t>
  </si>
  <si>
    <t>CYPRUS</t>
  </si>
  <si>
    <t>Girl Guides Association of Cyprus (GGCA)</t>
  </si>
  <si>
    <t>CZECHIA</t>
  </si>
  <si>
    <t>Junák - český skaut, z. s.</t>
  </si>
  <si>
    <t>DENMARK</t>
  </si>
  <si>
    <t>Pigespejdernes Fællesråd Danmark (PFD)</t>
  </si>
  <si>
    <t>DOMINICA</t>
  </si>
  <si>
    <t>The Girl Guides Association of Dominica</t>
  </si>
  <si>
    <t>DOMINICAN REPUBLIC</t>
  </si>
  <si>
    <t>Asociación de Guías Scouts Dominicanas Inc.</t>
  </si>
  <si>
    <t>ECUADOR</t>
  </si>
  <si>
    <t>Asociación Nacional de Guías Scouts del Ecuador</t>
  </si>
  <si>
    <t>EGYPT, ARAB REP.</t>
  </si>
  <si>
    <t>The Egyptian Girl Guides Association</t>
  </si>
  <si>
    <t>EL SALVADOR</t>
  </si>
  <si>
    <t>Asociación De Muchachas Guías Scouts de El Salvador</t>
  </si>
  <si>
    <t>ESTONIA</t>
  </si>
  <si>
    <t>Estonian Guide Association (EGL)</t>
  </si>
  <si>
    <t>ESWATINI</t>
  </si>
  <si>
    <t>The Swaziland Girl Guides Association</t>
  </si>
  <si>
    <t>FIJI</t>
  </si>
  <si>
    <t>Fiji Girl Guides Association</t>
  </si>
  <si>
    <t>FINLAND</t>
  </si>
  <si>
    <t>Suomen Partiolaiset - Finlands Scouter ry</t>
  </si>
  <si>
    <t>FRANCE</t>
  </si>
  <si>
    <t>Fédération du Scoutisme Français (FSF)</t>
  </si>
  <si>
    <t>GAMBIA, THE</t>
  </si>
  <si>
    <t>The Gambia Girl Guides Association</t>
  </si>
  <si>
    <t>GEORGIA</t>
  </si>
  <si>
    <t>Sakartvelos Gogona Skautebis Asociacia (DIA)</t>
  </si>
  <si>
    <t>GERMANY</t>
  </si>
  <si>
    <t xml:space="preserve">Ring Deutscher Pfadfinder*innenverbände e.V. (rdp) </t>
  </si>
  <si>
    <t>GHANA</t>
  </si>
  <si>
    <t>The Ghana Girl Guides Association</t>
  </si>
  <si>
    <t>GREECE</t>
  </si>
  <si>
    <t>Soma Hellinikou Odigismou (SHO)</t>
  </si>
  <si>
    <t>GRENADA</t>
  </si>
  <si>
    <t>The Girl Guides Association of Grenada</t>
  </si>
  <si>
    <t>GUATEMALA</t>
  </si>
  <si>
    <t>Asociación Nacional de Muchachas Guías de Guatemala</t>
  </si>
  <si>
    <t>GUINEA</t>
  </si>
  <si>
    <t>Association Nationale Des Guides De Guinée</t>
  </si>
  <si>
    <t>GUYANA</t>
  </si>
  <si>
    <t>Guyana Girl Guides Association</t>
  </si>
  <si>
    <t>HAITI</t>
  </si>
  <si>
    <t>Association Nationale des Guides D'Haiti</t>
  </si>
  <si>
    <t>HONDURAS</t>
  </si>
  <si>
    <t>Asociación Nacional de Muchachas Guías de Honduras</t>
  </si>
  <si>
    <t>HONG KONG SAR, CHINA</t>
  </si>
  <si>
    <t>The Hong Kong Girl Guides Association</t>
  </si>
  <si>
    <t>HUNGARY</t>
  </si>
  <si>
    <t>Magyar Cserkészleány Szövetség (MCSLSZ)</t>
  </si>
  <si>
    <t>ICELAND</t>
  </si>
  <si>
    <t>Bandalag Íslenskra Skáta (BIS)</t>
  </si>
  <si>
    <t>INDIA</t>
  </si>
  <si>
    <t>The Bharat Scouts and Guides: the Girl Guide Section</t>
  </si>
  <si>
    <t>IRELAND</t>
  </si>
  <si>
    <t>Council of Irish Guiding Associations (CIGA)</t>
  </si>
  <si>
    <t>ISRAEL</t>
  </si>
  <si>
    <t>Israel Boy and Girl Scouts Federation (IBGSF)</t>
  </si>
  <si>
    <t>ITALY</t>
  </si>
  <si>
    <t>Federazione Italiana Dello Scautismo (FIS)</t>
  </si>
  <si>
    <t>JAMAICA</t>
  </si>
  <si>
    <t>The Girl Guides Association of Jamaica</t>
  </si>
  <si>
    <t>JAPAN</t>
  </si>
  <si>
    <t>Girl Scouts of Japan</t>
  </si>
  <si>
    <t>JORDAN</t>
  </si>
  <si>
    <t>The Jordanian Association For Boy Scouts and Girl Guides</t>
  </si>
  <si>
    <t>KENYA</t>
  </si>
  <si>
    <t>Kenya Girl Guides Association</t>
  </si>
  <si>
    <t>KIRIBATI</t>
  </si>
  <si>
    <t>Kiribati Girl Guides Association</t>
  </si>
  <si>
    <t>KOREA, REP.</t>
  </si>
  <si>
    <t>Girl Scouts of Korea</t>
  </si>
  <si>
    <t>KUWAIT</t>
  </si>
  <si>
    <t>Kuwait Girl Guides Association</t>
  </si>
  <si>
    <t>LATVIA</t>
  </si>
  <si>
    <t>Latvijas Skautu un Gaidu Centrala Organizacija (LSGCO)</t>
  </si>
  <si>
    <t>LEBANON</t>
  </si>
  <si>
    <t>La Fédération Libanaise des Eclaireuses et des Guides</t>
  </si>
  <si>
    <t>LESOTHO</t>
  </si>
  <si>
    <t>Lesotho Girl Guides Association</t>
  </si>
  <si>
    <t>LIBERIA</t>
  </si>
  <si>
    <t>Liberian Girl Guides Association</t>
  </si>
  <si>
    <t>LIBYA</t>
  </si>
  <si>
    <t>Public Scout and Girl Guide Movement of Libya</t>
  </si>
  <si>
    <t>LIECHTENSTEIN</t>
  </si>
  <si>
    <t>Pfadfinder und Pfadfinderinnen Liechtensteins (PPL)</t>
  </si>
  <si>
    <t>LUXEMBOURG</t>
  </si>
  <si>
    <t>Letzebuerger Guiden a Scouten</t>
  </si>
  <si>
    <t>MADAGASCAR</t>
  </si>
  <si>
    <t>Skotisma Zazavavy Eto Madagasikara</t>
  </si>
  <si>
    <t>MALAWI</t>
  </si>
  <si>
    <t>The Malawi Girl Guides Association</t>
  </si>
  <si>
    <t>MALAYSIA</t>
  </si>
  <si>
    <t>Persatuan Pandu Puteri- Malaysia</t>
  </si>
  <si>
    <t>MALDIVES</t>
  </si>
  <si>
    <t>Maldives Girl Guide Association</t>
  </si>
  <si>
    <t>MALTA</t>
  </si>
  <si>
    <t>The Malta Girl Guides Association (MGGA)</t>
  </si>
  <si>
    <t>MAURITANIA</t>
  </si>
  <si>
    <t>Association Scouts et Guides de Mauritanie</t>
  </si>
  <si>
    <t>MAURITIUS</t>
  </si>
  <si>
    <t>The Mauritius Girl Guides Association</t>
  </si>
  <si>
    <t>MEXICO</t>
  </si>
  <si>
    <t>Guías de México, A.C.</t>
  </si>
  <si>
    <t>MONACO</t>
  </si>
  <si>
    <t>Association des Guides et Scouts de Monaco (AGSM)</t>
  </si>
  <si>
    <t>MONGOLIA</t>
  </si>
  <si>
    <t>Girl Scout Association of Mongolia</t>
  </si>
  <si>
    <t>MONTENEGRO</t>
  </si>
  <si>
    <t>Savez Izviđača Crne Gore</t>
  </si>
  <si>
    <t>MOZAMBIQUE</t>
  </si>
  <si>
    <t>Associassao Guias De Mocambique</t>
  </si>
  <si>
    <t>MYANMAR</t>
  </si>
  <si>
    <t>Myanmar Girl Guides</t>
  </si>
  <si>
    <t>NAMIBIA</t>
  </si>
  <si>
    <t>The Girl Guides Association of Namibia</t>
  </si>
  <si>
    <t>NEPAL</t>
  </si>
  <si>
    <t>Girl Scout Section of Nepal Scouts</t>
  </si>
  <si>
    <t>NETHERLANDS</t>
  </si>
  <si>
    <t>Scouting Nederland (SN)</t>
  </si>
  <si>
    <t>NEW ZEALAND</t>
  </si>
  <si>
    <t>GirlGuiding New Zealand</t>
  </si>
  <si>
    <t>NICARAGUA</t>
  </si>
  <si>
    <t>Federación Nacional de Muchachas Guías de Nicaragua</t>
  </si>
  <si>
    <t>NIGER</t>
  </si>
  <si>
    <t>Mouvement des Guides &amp; Eclaireuses du Niger</t>
  </si>
  <si>
    <t>NIGERIA</t>
  </si>
  <si>
    <t>The Nigerian Girl Guides Association</t>
  </si>
  <si>
    <t>NORWAY</t>
  </si>
  <si>
    <t>Speidernes Fellesorganisasjon (SF)</t>
  </si>
  <si>
    <t>OMAN</t>
  </si>
  <si>
    <t>The Scouts and Guides of Oman</t>
  </si>
  <si>
    <t>PAKISTAN</t>
  </si>
  <si>
    <t>Pakistan Girl Guides Association</t>
  </si>
  <si>
    <t>WEST BANK AND GAZA</t>
  </si>
  <si>
    <t>Palestinian Scout Association</t>
  </si>
  <si>
    <t>PANAMA</t>
  </si>
  <si>
    <t>Asociación de Muchachas Guías de Panamá</t>
  </si>
  <si>
    <t>PAPUA NEW GUINEA</t>
  </si>
  <si>
    <t>Girl Guides Association of Papua New Guinea</t>
  </si>
  <si>
    <t>PARAGUAY</t>
  </si>
  <si>
    <t>Asociación Guías Scouts del Paraguay</t>
  </si>
  <si>
    <t>PERU</t>
  </si>
  <si>
    <t>Asociación Nacional de Guías Scouts del Perú</t>
  </si>
  <si>
    <t>PHILIPPINES</t>
  </si>
  <si>
    <t>Girl Scouts of the Philippines (GSP)</t>
  </si>
  <si>
    <t>POLAND</t>
  </si>
  <si>
    <t>Zwiazek Harcerstwa Polskiego (ZHP)</t>
  </si>
  <si>
    <t>PORTUGAL</t>
  </si>
  <si>
    <t>Associação Guias De Portugal (AGP)</t>
  </si>
  <si>
    <t>QATAR</t>
  </si>
  <si>
    <t>The Scout and Guide Association of Qatar</t>
  </si>
  <si>
    <t>ROMANIA</t>
  </si>
  <si>
    <t>Asociatia Ghidelor si Ghizilor Din Romania (AGGR)</t>
  </si>
  <si>
    <t>RUSSIAN FEDERATION</t>
  </si>
  <si>
    <t>Rossiskaya Assotsiatsia Devochek-Skautov (RADS)</t>
  </si>
  <si>
    <t>RWANDA</t>
  </si>
  <si>
    <t>Association des Guides du Rwanda</t>
  </si>
  <si>
    <t>SAN MARINO</t>
  </si>
  <si>
    <t>Associazione Guide Esploratori Cattolici Sammarinesi (AGECS)</t>
  </si>
  <si>
    <t>SENEGAL</t>
  </si>
  <si>
    <t>La Section Des Guides De L'Association Des Scouts et Guides Du Sénégal</t>
  </si>
  <si>
    <t>SIERRA LEONE</t>
  </si>
  <si>
    <t>The Sierra Leone Girl Guides Association</t>
  </si>
  <si>
    <t>SINGAPORE</t>
  </si>
  <si>
    <t>Girl Guides Singapore</t>
  </si>
  <si>
    <t>SLOVAK REPUBLIC</t>
  </si>
  <si>
    <t>Slovenský Skauting (SLSK)</t>
  </si>
  <si>
    <t>SLOVENIA</t>
  </si>
  <si>
    <t>The Slovene Catholic Girl Guides and Boy Scouts Association (ZSKSS)</t>
  </si>
  <si>
    <t>SOLOMON ISLANDS</t>
  </si>
  <si>
    <t>Solomon Islands Girl Guides Association</t>
  </si>
  <si>
    <t>SOUTH AFRICA</t>
  </si>
  <si>
    <t>Girl Guides South Africa</t>
  </si>
  <si>
    <t>SOUTH SUDAN</t>
  </si>
  <si>
    <t>The South Sudan Girl Guides Association</t>
  </si>
  <si>
    <t>SPAIN</t>
  </si>
  <si>
    <t>Comité de Enlace del Guidismo en España (CEGE)</t>
  </si>
  <si>
    <t>SRI LANKA</t>
  </si>
  <si>
    <t>The Sri Lanka Girl Guides Association</t>
  </si>
  <si>
    <t>ST. KITTS AND NEVIS</t>
  </si>
  <si>
    <t>The Girl Guides Association of St. Christopher and Nevis</t>
  </si>
  <si>
    <t>ST. LUCIA</t>
  </si>
  <si>
    <t>Girl Guides Association of St. Lucia</t>
  </si>
  <si>
    <t>ST. VINCENT AND THE GRENADINES</t>
  </si>
  <si>
    <t>Girl Guides Association of St. Vincent and the Grenadines</t>
  </si>
  <si>
    <t>SUDAN</t>
  </si>
  <si>
    <t>The Sudan Girl Guides Association</t>
  </si>
  <si>
    <t>SURINAME</t>
  </si>
  <si>
    <t>Surinaamse Padvindsters Raad</t>
  </si>
  <si>
    <t>SWEDEN</t>
  </si>
  <si>
    <t>Scouterna</t>
  </si>
  <si>
    <t>SWITZERLAND</t>
  </si>
  <si>
    <t>Mouvement Scout de Suisse (MSdS)</t>
  </si>
  <si>
    <t>SYRIAN ARAB REPUBLIC</t>
  </si>
  <si>
    <t>Scouts Syriens (Guides Branch)</t>
  </si>
  <si>
    <t>TAIWAN</t>
  </si>
  <si>
    <t>Girl Scouts of Taiwan</t>
  </si>
  <si>
    <t>TANZANIA</t>
  </si>
  <si>
    <t>The Tanzania Girl Guides Association</t>
  </si>
  <si>
    <t>THAILAND</t>
  </si>
  <si>
    <t>Girl Guides (Girl Scouts) of Thailand</t>
  </si>
  <si>
    <t>TOGO</t>
  </si>
  <si>
    <t>Association des Guides du Togo</t>
  </si>
  <si>
    <t>TONGA</t>
  </si>
  <si>
    <t>The Girl Guides Association of the Kingdom Of Tonga</t>
  </si>
  <si>
    <t>TRINIDAD AND TOBAGO</t>
  </si>
  <si>
    <t>The Girl Guides Association of Trinidad and Tobago</t>
  </si>
  <si>
    <t>TUNISIA</t>
  </si>
  <si>
    <t>Scouts Tunisiens</t>
  </si>
  <si>
    <t>TURKIYE</t>
  </si>
  <si>
    <t>Turkiye Izcileri Federasyonu (TIF)</t>
  </si>
  <si>
    <t>UGANDA</t>
  </si>
  <si>
    <t>The Uganda Girl Guides Association</t>
  </si>
  <si>
    <t>UKRAINE</t>
  </si>
  <si>
    <t>Association of Ukrainian Guides (AGU)</t>
  </si>
  <si>
    <t>UNITED ARAB EMIRATES</t>
  </si>
  <si>
    <t>Girl Guides Association of the United Arab Emirates</t>
  </si>
  <si>
    <t>UNITED KINGDOM</t>
  </si>
  <si>
    <t>Girlguiding UK</t>
  </si>
  <si>
    <t>UNITED STATES</t>
  </si>
  <si>
    <t>Girl Scouts of the USA</t>
  </si>
  <si>
    <t>VENEZUELA, RB</t>
  </si>
  <si>
    <t>Asociación de Guías Scouts de Venezuela</t>
  </si>
  <si>
    <t>YEMEN, REP.</t>
  </si>
  <si>
    <t>Yemen Republic Girl Guides Association</t>
  </si>
  <si>
    <t>ZAMBIA</t>
  </si>
  <si>
    <t>Girl Guides Association of Zambia</t>
  </si>
  <si>
    <t>ZIMBABWE</t>
  </si>
  <si>
    <t>Girl Guides Association of Zimbabwe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</si>
</sst>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£-809]#,##0.00;[$£-809]\(#,##0.00\);&quot;-&quot;"/>
    <numFmt numFmtId="165" formatCode="#,##0;\(#,##0\);&quot;-&quot;"/>
    <numFmt numFmtId="166" formatCode="0%;\(0\)%;&quot;-&quot;"/>
  </numFmts>
  <fonts count="7">
    <font>
      <sz val="11"/>
      <color indexed="8"/>
      <name val="Aptos Narrow"/>
    </font>
    <font>
      <b/>
      <sz val="16"/>
      <color indexed="8"/>
      <name val="Aptos Narrow"/>
    </font>
    <font>
      <sz val="14"/>
      <color indexed="8"/>
      <name val="Aptos Narrow"/>
    </font>
    <font>
      <b/>
      <sz val="12"/>
      <color indexed="8"/>
      <name val="Aptos Narrow"/>
    </font>
    <font>
      <b/>
      <sz val="12"/>
      <color indexed="9"/>
      <name val="Aptos Narrow"/>
    </font>
    <font>
      <b/>
      <sz val="11"/>
      <color indexed="9"/>
      <name val="Aptos Narrow"/>
    </font>
    <font>
      <b/>
      <sz val="14"/>
      <color theme="0"/>
      <name val="Aptos Narrow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36"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medium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8"/>
      </right>
      <top style="medium">
        <color indexed="8"/>
      </top>
      <bottom style="dotted">
        <color indexed="8"/>
      </bottom>
      <diagonal/>
    </border>
    <border>
      <left style="medium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10"/>
      </left>
      <right style="medium">
        <color indexed="8"/>
      </right>
      <top/>
      <bottom style="thin">
        <color indexed="10"/>
      </bottom>
      <diagonal/>
    </border>
    <border>
      <left style="medium">
        <color indexed="8"/>
      </left>
      <right style="dotted">
        <color indexed="8"/>
      </right>
      <top style="dotted">
        <color indexed="8"/>
      </top>
      <bottom style="medium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dotted">
        <color indexed="8"/>
      </top>
      <bottom style="medium">
        <color indexed="8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NumberFormat="0" applyFill="0" applyBorder="0" applyProtection="0"/>
  </cellStyleXfs>
  <cellXfs count="66">
    <xf numFmtId="0" fontId="0" fillId="0" borderId="0" xfId="0"/>
    <xf numFmtId="0" fontId="0" fillId="0" borderId="0" xfId="0" applyNumberFormat="1"/>
    <xf numFmtId="0" fontId="0" fillId="2" borderId="1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49" fontId="3" fillId="3" borderId="13" xfId="0" applyNumberFormat="1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right" vertical="center"/>
    </xf>
    <xf numFmtId="165" fontId="3" fillId="3" borderId="13" xfId="0" applyNumberFormat="1" applyFont="1" applyFill="1" applyBorder="1" applyAlignment="1">
      <alignment horizontal="center" vertical="center"/>
    </xf>
    <xf numFmtId="166" fontId="3" fillId="3" borderId="13" xfId="0" applyNumberFormat="1" applyFont="1" applyFill="1" applyBorder="1" applyAlignment="1">
      <alignment horizontal="center" vertical="center"/>
    </xf>
    <xf numFmtId="164" fontId="3" fillId="2" borderId="13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0" fillId="2" borderId="14" xfId="0" applyFill="1" applyBorder="1" applyAlignment="1">
      <alignment vertical="center"/>
    </xf>
    <xf numFmtId="49" fontId="4" fillId="4" borderId="15" xfId="0" applyNumberFormat="1" applyFont="1" applyFill="1" applyBorder="1" applyAlignment="1">
      <alignment vertical="center" wrapText="1"/>
    </xf>
    <xf numFmtId="49" fontId="4" fillId="4" borderId="13" xfId="0" applyNumberFormat="1" applyFont="1" applyFill="1" applyBorder="1" applyAlignment="1">
      <alignment vertical="center" wrapText="1"/>
    </xf>
    <xf numFmtId="49" fontId="4" fillId="4" borderId="13" xfId="0" applyNumberFormat="1" applyFont="1" applyFill="1" applyBorder="1" applyAlignment="1">
      <alignment horizontal="center" vertical="center" wrapText="1"/>
    </xf>
    <xf numFmtId="49" fontId="4" fillId="5" borderId="13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5" fillId="4" borderId="17" xfId="0" applyNumberFormat="1" applyFont="1" applyFill="1" applyBorder="1" applyAlignment="1">
      <alignment horizontal="center" vertical="center" wrapText="1"/>
    </xf>
    <xf numFmtId="49" fontId="0" fillId="2" borderId="18" xfId="0" applyNumberFormat="1" applyFill="1" applyBorder="1" applyAlignment="1">
      <alignment vertical="center"/>
    </xf>
    <xf numFmtId="49" fontId="0" fillId="2" borderId="19" xfId="0" applyNumberFormat="1" applyFill="1" applyBorder="1" applyAlignment="1">
      <alignment vertical="center"/>
    </xf>
    <xf numFmtId="165" fontId="0" fillId="2" borderId="19" xfId="0" applyNumberFormat="1" applyFill="1" applyBorder="1" applyAlignment="1">
      <alignment vertical="center"/>
    </xf>
    <xf numFmtId="166" fontId="0" fillId="2" borderId="19" xfId="0" applyNumberFormat="1" applyFill="1" applyBorder="1" applyAlignment="1">
      <alignment vertical="center"/>
    </xf>
    <xf numFmtId="164" fontId="0" fillId="2" borderId="19" xfId="0" applyNumberFormat="1" applyFill="1" applyBorder="1" applyAlignment="1">
      <alignment vertical="center"/>
    </xf>
    <xf numFmtId="49" fontId="0" fillId="2" borderId="20" xfId="0" applyNumberFormat="1" applyFill="1" applyBorder="1" applyAlignment="1">
      <alignment vertical="center"/>
    </xf>
    <xf numFmtId="49" fontId="0" fillId="2" borderId="21" xfId="0" applyNumberFormat="1" applyFill="1" applyBorder="1" applyAlignment="1">
      <alignment vertical="center"/>
    </xf>
    <xf numFmtId="49" fontId="0" fillId="2" borderId="22" xfId="0" applyNumberFormat="1" applyFill="1" applyBorder="1" applyAlignment="1">
      <alignment vertical="center"/>
    </xf>
    <xf numFmtId="165" fontId="0" fillId="2" borderId="22" xfId="0" applyNumberFormat="1" applyFill="1" applyBorder="1" applyAlignment="1">
      <alignment vertical="center"/>
    </xf>
    <xf numFmtId="166" fontId="0" fillId="2" borderId="22" xfId="0" applyNumberFormat="1" applyFill="1" applyBorder="1" applyAlignment="1">
      <alignment vertical="center"/>
    </xf>
    <xf numFmtId="164" fontId="0" fillId="2" borderId="22" xfId="0" applyNumberFormat="1" applyFill="1" applyBorder="1" applyAlignment="1">
      <alignment vertical="center"/>
    </xf>
    <xf numFmtId="49" fontId="0" fillId="2" borderId="23" xfId="0" applyNumberFormat="1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2" borderId="23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25" xfId="0" applyFill="1" applyBorder="1" applyAlignment="1">
      <alignment vertical="center"/>
    </xf>
    <xf numFmtId="0" fontId="0" fillId="2" borderId="26" xfId="0" applyFill="1" applyBorder="1" applyAlignment="1">
      <alignment vertical="center"/>
    </xf>
    <xf numFmtId="165" fontId="0" fillId="2" borderId="26" xfId="0" applyNumberFormat="1" applyFill="1" applyBorder="1" applyAlignment="1">
      <alignment vertical="center"/>
    </xf>
    <xf numFmtId="166" fontId="0" fillId="2" borderId="26" xfId="0" applyNumberFormat="1" applyFill="1" applyBorder="1" applyAlignment="1">
      <alignment vertical="center"/>
    </xf>
    <xf numFmtId="164" fontId="0" fillId="2" borderId="26" xfId="0" applyNumberFormat="1" applyFill="1" applyBorder="1" applyAlignment="1">
      <alignment vertical="center"/>
    </xf>
    <xf numFmtId="0" fontId="0" fillId="2" borderId="27" xfId="0" applyFill="1" applyBorder="1" applyAlignment="1">
      <alignment vertical="center"/>
    </xf>
    <xf numFmtId="0" fontId="0" fillId="6" borderId="0" xfId="0" applyNumberFormat="1" applyFill="1"/>
    <xf numFmtId="0" fontId="0" fillId="7" borderId="3" xfId="0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0" fillId="7" borderId="8" xfId="0" applyFill="1" applyBorder="1" applyAlignment="1">
      <alignment vertical="center"/>
    </xf>
    <xf numFmtId="49" fontId="2" fillId="7" borderId="9" xfId="0" applyNumberFormat="1" applyFont="1" applyFill="1" applyBorder="1" applyAlignment="1">
      <alignment horizontal="center" vertical="center"/>
    </xf>
    <xf numFmtId="164" fontId="2" fillId="7" borderId="10" xfId="0" applyNumberFormat="1" applyFont="1" applyFill="1" applyBorder="1" applyAlignment="1">
      <alignment horizontal="center" vertical="center"/>
    </xf>
    <xf numFmtId="164" fontId="2" fillId="7" borderId="11" xfId="0" applyNumberFormat="1" applyFont="1" applyFill="1" applyBorder="1" applyAlignment="1">
      <alignment horizontal="center" vertical="center"/>
    </xf>
    <xf numFmtId="0" fontId="0" fillId="7" borderId="12" xfId="0" applyFill="1" applyBorder="1" applyAlignment="1">
      <alignment vertical="center"/>
    </xf>
    <xf numFmtId="49" fontId="1" fillId="7" borderId="28" xfId="0" applyNumberFormat="1" applyFont="1" applyFill="1" applyBorder="1" applyAlignment="1">
      <alignment vertical="center"/>
    </xf>
    <xf numFmtId="0" fontId="0" fillId="7" borderId="28" xfId="0" applyNumberFormat="1" applyFill="1" applyBorder="1"/>
    <xf numFmtId="0" fontId="0" fillId="7" borderId="28" xfId="0" applyFill="1" applyBorder="1" applyAlignment="1">
      <alignment vertical="center"/>
    </xf>
    <xf numFmtId="0" fontId="0" fillId="6" borderId="2" xfId="0" applyNumberFormat="1" applyFill="1" applyBorder="1"/>
    <xf numFmtId="0" fontId="0" fillId="7" borderId="29" xfId="0" applyFill="1" applyBorder="1" applyAlignment="1">
      <alignment vertical="center"/>
    </xf>
    <xf numFmtId="0" fontId="0" fillId="7" borderId="30" xfId="0" applyFill="1" applyBorder="1" applyAlignment="1">
      <alignment vertical="center"/>
    </xf>
    <xf numFmtId="0" fontId="0" fillId="7" borderId="31" xfId="0" applyFill="1" applyBorder="1" applyAlignment="1">
      <alignment vertical="center"/>
    </xf>
    <xf numFmtId="0" fontId="0" fillId="7" borderId="32" xfId="0" applyFill="1" applyBorder="1" applyAlignment="1">
      <alignment vertical="center"/>
    </xf>
    <xf numFmtId="0" fontId="0" fillId="7" borderId="33" xfId="0" applyFill="1" applyBorder="1" applyAlignment="1">
      <alignment vertical="center"/>
    </xf>
    <xf numFmtId="0" fontId="0" fillId="7" borderId="34" xfId="0" applyFill="1" applyBorder="1" applyAlignment="1">
      <alignment vertical="center"/>
    </xf>
    <xf numFmtId="0" fontId="0" fillId="7" borderId="35" xfId="0" applyFill="1" applyBorder="1" applyAlignment="1">
      <alignment vertical="center"/>
    </xf>
    <xf numFmtId="0" fontId="0" fillId="0" borderId="2" xfId="0" applyNumberFormat="1" applyBorder="1"/>
    <xf numFmtId="49" fontId="6" fillId="8" borderId="5" xfId="0" applyNumberFormat="1" applyFont="1" applyFill="1" applyBorder="1" applyAlignment="1">
      <alignment horizontal="center" vertical="center"/>
    </xf>
    <xf numFmtId="49" fontId="6" fillId="8" borderId="6" xfId="0" applyNumberFormat="1" applyFont="1" applyFill="1" applyBorder="1" applyAlignment="1">
      <alignment horizontal="center" vertical="center" wrapText="1"/>
    </xf>
    <xf numFmtId="49" fontId="6" fillId="8" borderId="7" xfId="0" applyNumberFormat="1" applyFont="1" applyFill="1" applyBorder="1" applyAlignment="1">
      <alignment horizontal="center" vertical="center" wrapText="1"/>
    </xf>
    <xf numFmtId="0" fontId="2" fillId="7" borderId="32" xfId="0" applyFont="1" applyFill="1" applyBorder="1" applyAlignment="1">
      <alignment horizontal="left" vertical="center" wrapText="1"/>
    </xf>
    <xf numFmtId="49" fontId="2" fillId="7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EEBF6"/>
      <rgbColor rgb="FFFF0000"/>
      <rgbColor rgb="FFFFC000"/>
      <rgbColor rgb="FF00206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21CDD-D384-4BFE-BF60-B5582C405C61}">
  <dimension ref="A2:Y14"/>
  <sheetViews>
    <sheetView showGridLines="0" tabSelected="1" workbookViewId="0">
      <selection activeCell="C1" sqref="C1:C1048576"/>
    </sheetView>
  </sheetViews>
  <sheetFormatPr defaultColWidth="8.85546875" defaultRowHeight="14.45" customHeight="1"/>
  <cols>
    <col min="1" max="2" width="9.140625" style="41"/>
    <col min="3" max="3" width="8.85546875" style="41"/>
    <col min="4" max="5" width="9.140625" style="41"/>
    <col min="6" max="7" width="8.85546875" style="41" customWidth="1"/>
    <col min="8" max="8" width="29.140625" style="41" customWidth="1"/>
    <col min="9" max="10" width="12.85546875" style="41" customWidth="1"/>
    <col min="11" max="13" width="8.85546875" style="41" customWidth="1"/>
    <col min="14" max="14" width="9.140625" style="41"/>
    <col min="15" max="25" width="8.85546875" style="41"/>
    <col min="26" max="16384" width="8.85546875" style="1"/>
  </cols>
  <sheetData>
    <row r="2" spans="1:25" ht="14.45" customHeight="1">
      <c r="F2" s="52"/>
      <c r="G2" s="52"/>
      <c r="H2" s="52"/>
      <c r="I2" s="52"/>
      <c r="J2" s="52"/>
      <c r="K2" s="52"/>
      <c r="L2" s="52"/>
    </row>
    <row r="3" spans="1:25" ht="50.1" customHeight="1">
      <c r="E3" s="52"/>
      <c r="F3" s="53"/>
      <c r="G3" s="49" t="s">
        <v>0</v>
      </c>
      <c r="H3" s="50"/>
      <c r="I3" s="51"/>
      <c r="J3" s="51"/>
      <c r="K3" s="51"/>
      <c r="L3" s="55"/>
      <c r="M3" s="52"/>
    </row>
    <row r="4" spans="1:25" ht="60.95" customHeight="1">
      <c r="E4" s="52"/>
      <c r="F4" s="54"/>
      <c r="G4" s="65" t="s">
        <v>1</v>
      </c>
      <c r="H4" s="65"/>
      <c r="I4" s="65"/>
      <c r="J4" s="65"/>
      <c r="K4" s="65"/>
      <c r="L4" s="64"/>
      <c r="M4" s="52"/>
    </row>
    <row r="5" spans="1:25" ht="20.45" customHeight="1">
      <c r="E5" s="52"/>
      <c r="F5" s="54"/>
      <c r="G5" s="43"/>
      <c r="H5" s="42"/>
      <c r="I5" s="42"/>
      <c r="J5" s="42"/>
      <c r="K5" s="43"/>
      <c r="L5" s="56"/>
      <c r="M5" s="52"/>
    </row>
    <row r="6" spans="1:25" ht="50.1" customHeight="1">
      <c r="E6" s="52"/>
      <c r="F6" s="54"/>
      <c r="G6" s="43"/>
      <c r="H6" s="61" t="s">
        <v>2</v>
      </c>
      <c r="I6" s="62" t="s">
        <v>3</v>
      </c>
      <c r="J6" s="63" t="s">
        <v>4</v>
      </c>
      <c r="K6" s="44"/>
      <c r="L6" s="56"/>
      <c r="M6" s="52"/>
    </row>
    <row r="7" spans="1:25" ht="50.1" customHeight="1">
      <c r="E7" s="52"/>
      <c r="F7" s="54"/>
      <c r="G7" s="43"/>
      <c r="H7" s="45" t="s">
        <v>5</v>
      </c>
      <c r="I7" s="46" cm="1">
        <f t="array" ref="I7">VLOOKUP($H7,Summary!$B1:$O159,9,0)</f>
        <v>85</v>
      </c>
      <c r="J7" s="47" cm="1">
        <f t="array" ref="J7">VLOOKUP($H7,Summary!$B1:$O159,10,0)</f>
        <v>85</v>
      </c>
      <c r="K7" s="44"/>
      <c r="L7" s="56"/>
      <c r="M7" s="52"/>
    </row>
    <row r="8" spans="1:25" ht="50.1" customHeight="1">
      <c r="E8" s="52"/>
      <c r="F8" s="54"/>
      <c r="G8" s="43"/>
      <c r="H8" s="48"/>
      <c r="I8" s="48"/>
      <c r="J8" s="48"/>
      <c r="K8" s="43"/>
      <c r="L8" s="56"/>
      <c r="M8" s="52"/>
    </row>
    <row r="9" spans="1:25" ht="15.95" customHeight="1">
      <c r="E9" s="52"/>
      <c r="F9" s="54"/>
      <c r="G9" s="43"/>
      <c r="H9" s="43"/>
      <c r="I9" s="43"/>
      <c r="J9" s="43"/>
      <c r="K9" s="43"/>
      <c r="L9" s="56"/>
      <c r="M9" s="52"/>
    </row>
    <row r="10" spans="1:25" ht="15.95" customHeight="1">
      <c r="E10" s="52"/>
      <c r="F10" s="54"/>
      <c r="G10" s="43"/>
      <c r="H10" s="43"/>
      <c r="I10" s="43"/>
      <c r="J10" s="43"/>
      <c r="K10" s="43"/>
      <c r="L10" s="56"/>
      <c r="M10" s="52"/>
    </row>
    <row r="11" spans="1:25" s="60" customFormat="1" ht="15.95" customHeight="1">
      <c r="A11" s="52"/>
      <c r="B11" s="52"/>
      <c r="C11" s="52"/>
      <c r="D11" s="52"/>
      <c r="E11" s="52"/>
      <c r="F11" s="57"/>
      <c r="G11" s="58"/>
      <c r="H11" s="58"/>
      <c r="I11" s="58"/>
      <c r="J11" s="58"/>
      <c r="K11" s="58"/>
      <c r="L11" s="59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</row>
    <row r="12" spans="1:25" s="52" customFormat="1" ht="15.95" customHeight="1"/>
    <row r="13" spans="1:25" s="52" customFormat="1" ht="15.95" customHeight="1"/>
    <row r="14" spans="1:25" s="60" customFormat="1" ht="14.4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</row>
  </sheetData>
  <mergeCells count="1">
    <mergeCell ref="G4:K4"/>
  </mergeCells>
  <conditionalFormatting sqref="I6:J7">
    <cfRule type="cellIs" dxfId="1" priority="1" stopIfTrue="1" operator="lessThan">
      <formula>0</formula>
    </cfRule>
  </conditionalFormatting>
  <dataValidations count="1">
    <dataValidation type="list" allowBlank="1" showInputMessage="1" showErrorMessage="1" sqref="H7" xr:uid="{18D904DA-ACF5-4CAA-A43F-3FA714ACCF34}">
      <formula1>"Membership Organisation,ALBANIA,ALGERIA,ANTIGUA AND BARBUDA,ARGENTINA,ARMENIA,ARUBA,AUSTRALIA,AUSTRIA,AZERBAIJAN,BAHRAIN,BANGLADESH,BARBADOS,BELARUS,BELGIUM,BELIZE,BENIN,BOLIVIA,BOTSWANA,BRAZIL,BRUNEI DARUSSALAM,BURKINA FASO,BURUNDI,CAMBODIA,CAMEROON"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59"/>
  <sheetViews>
    <sheetView showGridLines="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8.85546875" defaultRowHeight="14.45" customHeight="1"/>
  <cols>
    <col min="1" max="1" width="4.140625" style="1" customWidth="1"/>
    <col min="2" max="2" width="31.140625" style="1" customWidth="1"/>
    <col min="3" max="3" width="63.85546875" style="1" customWidth="1"/>
    <col min="4" max="4" width="11.140625" style="1" customWidth="1"/>
    <col min="5" max="5" width="18.85546875" style="1" customWidth="1"/>
    <col min="6" max="13" width="12.85546875" style="1" customWidth="1"/>
    <col min="14" max="15" width="13.140625" style="1" customWidth="1"/>
    <col min="16" max="16" width="8.85546875" style="1" customWidth="1"/>
    <col min="17" max="16384" width="8.85546875" style="1"/>
  </cols>
  <sheetData>
    <row r="1" spans="1:15" ht="19.5" hidden="1" customHeight="1">
      <c r="A1" s="2"/>
      <c r="B1" s="4"/>
      <c r="C1" s="4"/>
      <c r="D1" s="5" t="s">
        <v>6</v>
      </c>
      <c r="E1" s="6"/>
      <c r="F1" s="7">
        <v>10877145</v>
      </c>
      <c r="G1" s="7">
        <v>8884643</v>
      </c>
      <c r="H1" s="8"/>
      <c r="I1" s="7"/>
      <c r="J1" s="7">
        <v>1609736.3688000001</v>
      </c>
      <c r="K1" s="7">
        <v>1629121.7916000001</v>
      </c>
      <c r="L1" s="9"/>
      <c r="M1" s="9"/>
      <c r="N1" s="10"/>
      <c r="O1" s="11"/>
    </row>
    <row r="2" spans="1:15" ht="15" hidden="1" customHeight="1">
      <c r="A2" s="2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2"/>
    </row>
    <row r="3" spans="1:15" ht="87" customHeight="1">
      <c r="A3" s="3"/>
      <c r="B3" s="13" t="s">
        <v>7</v>
      </c>
      <c r="C3" s="14" t="s">
        <v>8</v>
      </c>
      <c r="D3" s="14" t="s">
        <v>9</v>
      </c>
      <c r="E3" s="14" t="s">
        <v>10</v>
      </c>
      <c r="F3" s="15" t="s">
        <v>11</v>
      </c>
      <c r="G3" s="15" t="s">
        <v>12</v>
      </c>
      <c r="H3" s="15" t="s">
        <v>13</v>
      </c>
      <c r="I3" s="15" t="s">
        <v>14</v>
      </c>
      <c r="J3" s="16" t="s">
        <v>15</v>
      </c>
      <c r="K3" s="16" t="s">
        <v>16</v>
      </c>
      <c r="L3" s="15" t="s">
        <v>17</v>
      </c>
      <c r="M3" s="17" t="s">
        <v>18</v>
      </c>
      <c r="N3" s="18" t="s">
        <v>19</v>
      </c>
      <c r="O3" s="18" t="s">
        <v>20</v>
      </c>
    </row>
    <row r="4" spans="1:15" ht="16.5" customHeight="1">
      <c r="A4" s="3"/>
      <c r="B4" s="19" t="s">
        <v>21</v>
      </c>
      <c r="C4" s="20" t="s">
        <v>22</v>
      </c>
      <c r="D4" s="20" t="s">
        <v>23</v>
      </c>
      <c r="E4" s="20" t="s">
        <v>24</v>
      </c>
      <c r="F4" s="21">
        <v>25876</v>
      </c>
      <c r="G4" s="21">
        <v>26443</v>
      </c>
      <c r="H4" s="22">
        <v>-2.14423476912604E-2</v>
      </c>
      <c r="I4" s="21">
        <v>4960</v>
      </c>
      <c r="J4" s="21">
        <v>3270.828</v>
      </c>
      <c r="K4" s="21">
        <v>4036.6559999999999</v>
      </c>
      <c r="L4" s="23">
        <v>0.126403926418303</v>
      </c>
      <c r="M4" s="23">
        <v>0.156</v>
      </c>
      <c r="N4" s="20" t="s">
        <v>25</v>
      </c>
      <c r="O4" s="24" t="s">
        <v>26</v>
      </c>
    </row>
    <row r="5" spans="1:15" ht="15.95" customHeight="1">
      <c r="A5" s="3"/>
      <c r="B5" s="25" t="s">
        <v>5</v>
      </c>
      <c r="C5" s="26" t="s">
        <v>27</v>
      </c>
      <c r="D5" s="26" t="s">
        <v>28</v>
      </c>
      <c r="E5" s="26" t="s">
        <v>29</v>
      </c>
      <c r="F5" s="27">
        <v>254</v>
      </c>
      <c r="G5" s="27">
        <v>552</v>
      </c>
      <c r="H5" s="28">
        <v>-0.53985507246376796</v>
      </c>
      <c r="I5" s="27">
        <v>7570</v>
      </c>
      <c r="J5" s="27">
        <v>85</v>
      </c>
      <c r="K5" s="27">
        <v>85</v>
      </c>
      <c r="L5" s="29">
        <v>0.33464566929133899</v>
      </c>
      <c r="M5" s="29">
        <v>0.33464566929133899</v>
      </c>
      <c r="N5" s="26" t="s">
        <v>30</v>
      </c>
      <c r="O5" s="30" t="s">
        <v>31</v>
      </c>
    </row>
    <row r="6" spans="1:15" ht="15.95" customHeight="1">
      <c r="A6" s="3"/>
      <c r="B6" s="25" t="s">
        <v>32</v>
      </c>
      <c r="C6" s="26" t="s">
        <v>33</v>
      </c>
      <c r="D6" s="26" t="s">
        <v>23</v>
      </c>
      <c r="E6" s="26" t="s">
        <v>34</v>
      </c>
      <c r="F6" s="27">
        <v>304</v>
      </c>
      <c r="G6" s="27">
        <v>304</v>
      </c>
      <c r="H6" s="28">
        <v>0</v>
      </c>
      <c r="I6" s="27">
        <v>19990</v>
      </c>
      <c r="J6" s="27">
        <v>170</v>
      </c>
      <c r="K6" s="27">
        <v>170</v>
      </c>
      <c r="L6" s="29">
        <v>0.55921052631578905</v>
      </c>
      <c r="M6" s="29">
        <v>0.55921052631578905</v>
      </c>
      <c r="N6" s="26" t="s">
        <v>25</v>
      </c>
      <c r="O6" s="30" t="s">
        <v>31</v>
      </c>
    </row>
    <row r="7" spans="1:15" ht="15.95" customHeight="1">
      <c r="A7" s="3"/>
      <c r="B7" s="25" t="s">
        <v>35</v>
      </c>
      <c r="C7" s="26" t="s">
        <v>36</v>
      </c>
      <c r="D7" s="26" t="s">
        <v>23</v>
      </c>
      <c r="E7" s="26" t="s">
        <v>34</v>
      </c>
      <c r="F7" s="27">
        <v>4679</v>
      </c>
      <c r="G7" s="27">
        <v>4738</v>
      </c>
      <c r="H7" s="28">
        <v>-1.24525116082735E-2</v>
      </c>
      <c r="I7" s="27">
        <v>12520</v>
      </c>
      <c r="J7" s="27">
        <v>973.23199999999997</v>
      </c>
      <c r="K7" s="27">
        <v>973.23199999999997</v>
      </c>
      <c r="L7" s="29">
        <v>0.20799999999999999</v>
      </c>
      <c r="M7" s="29">
        <v>0.20799999999999999</v>
      </c>
      <c r="N7" s="26" t="s">
        <v>25</v>
      </c>
      <c r="O7" s="30" t="s">
        <v>31</v>
      </c>
    </row>
    <row r="8" spans="1:15" ht="15.95" customHeight="1">
      <c r="A8" s="3"/>
      <c r="B8" s="25" t="s">
        <v>37</v>
      </c>
      <c r="C8" s="26" t="s">
        <v>38</v>
      </c>
      <c r="D8" s="26" t="s">
        <v>23</v>
      </c>
      <c r="E8" s="26" t="s">
        <v>29</v>
      </c>
      <c r="F8" s="27">
        <v>1121</v>
      </c>
      <c r="G8" s="27">
        <v>768</v>
      </c>
      <c r="H8" s="28">
        <v>0.45963541666666702</v>
      </c>
      <c r="I8" s="27">
        <v>7730</v>
      </c>
      <c r="J8" s="27">
        <v>201.584</v>
      </c>
      <c r="K8" s="27">
        <v>233.16800000000001</v>
      </c>
      <c r="L8" s="29">
        <v>0.179825156110616</v>
      </c>
      <c r="M8" s="29">
        <v>0.20799999999999999</v>
      </c>
      <c r="N8" s="26" t="s">
        <v>30</v>
      </c>
      <c r="O8" s="30" t="s">
        <v>26</v>
      </c>
    </row>
    <row r="9" spans="1:15" ht="15.95" customHeight="1">
      <c r="A9" s="3"/>
      <c r="B9" s="25" t="s">
        <v>39</v>
      </c>
      <c r="C9" s="26" t="s">
        <v>40</v>
      </c>
      <c r="D9" s="26" t="s">
        <v>23</v>
      </c>
      <c r="E9" s="26" t="s">
        <v>34</v>
      </c>
      <c r="F9" s="27">
        <v>192</v>
      </c>
      <c r="G9" s="27">
        <v>351</v>
      </c>
      <c r="H9" s="28">
        <v>-0.45299145299145299</v>
      </c>
      <c r="I9" s="27">
        <v>33410</v>
      </c>
      <c r="J9" s="27">
        <v>170</v>
      </c>
      <c r="K9" s="27">
        <v>170</v>
      </c>
      <c r="L9" s="29">
        <v>0.88541666666666696</v>
      </c>
      <c r="M9" s="29">
        <v>0.88541666666666696</v>
      </c>
      <c r="N9" s="26" t="s">
        <v>25</v>
      </c>
      <c r="O9" s="30" t="s">
        <v>31</v>
      </c>
    </row>
    <row r="10" spans="1:15" ht="15.95" customHeight="1">
      <c r="A10" s="3"/>
      <c r="B10" s="25" t="s">
        <v>41</v>
      </c>
      <c r="C10" s="26" t="s">
        <v>42</v>
      </c>
      <c r="D10" s="26" t="s">
        <v>23</v>
      </c>
      <c r="E10" s="26" t="s">
        <v>43</v>
      </c>
      <c r="F10" s="27">
        <v>17682</v>
      </c>
      <c r="G10" s="27">
        <v>18446</v>
      </c>
      <c r="H10" s="28">
        <v>-4.1418193646318997E-2</v>
      </c>
      <c r="I10" s="27">
        <v>63140</v>
      </c>
      <c r="J10" s="27">
        <v>9194.64</v>
      </c>
      <c r="K10" s="27">
        <v>9194.64</v>
      </c>
      <c r="L10" s="29">
        <v>0.52</v>
      </c>
      <c r="M10" s="29">
        <v>0.52</v>
      </c>
      <c r="N10" s="26" t="s">
        <v>25</v>
      </c>
      <c r="O10" s="30" t="s">
        <v>31</v>
      </c>
    </row>
    <row r="11" spans="1:15" ht="15.95" customHeight="1">
      <c r="A11" s="3"/>
      <c r="B11" s="25" t="s">
        <v>44</v>
      </c>
      <c r="C11" s="26" t="s">
        <v>45</v>
      </c>
      <c r="D11" s="26" t="s">
        <v>23</v>
      </c>
      <c r="E11" s="26" t="s">
        <v>29</v>
      </c>
      <c r="F11" s="27">
        <v>13746</v>
      </c>
      <c r="G11" s="27">
        <v>12837</v>
      </c>
      <c r="H11" s="28">
        <v>7.0810937134844598E-2</v>
      </c>
      <c r="I11" s="27">
        <v>55070</v>
      </c>
      <c r="J11" s="27">
        <v>5360.94</v>
      </c>
      <c r="K11" s="27">
        <v>5360.94</v>
      </c>
      <c r="L11" s="29">
        <v>0.39</v>
      </c>
      <c r="M11" s="29">
        <v>0.39</v>
      </c>
      <c r="N11" s="26" t="s">
        <v>46</v>
      </c>
      <c r="O11" s="30" t="s">
        <v>31</v>
      </c>
    </row>
    <row r="12" spans="1:15" ht="15.95" customHeight="1">
      <c r="A12" s="3"/>
      <c r="B12" s="25" t="s">
        <v>47</v>
      </c>
      <c r="C12" s="26" t="s">
        <v>48</v>
      </c>
      <c r="D12" s="26" t="s">
        <v>23</v>
      </c>
      <c r="E12" s="26" t="s">
        <v>29</v>
      </c>
      <c r="F12" s="27">
        <v>238</v>
      </c>
      <c r="G12" s="27">
        <v>856</v>
      </c>
      <c r="H12" s="28">
        <v>-0.72196261682243001</v>
      </c>
      <c r="I12" s="27">
        <v>6680</v>
      </c>
      <c r="J12" s="27">
        <v>170</v>
      </c>
      <c r="K12" s="27">
        <v>170</v>
      </c>
      <c r="L12" s="29">
        <v>0.71428571428571397</v>
      </c>
      <c r="M12" s="29">
        <v>0.71428571428571397</v>
      </c>
      <c r="N12" s="26" t="s">
        <v>25</v>
      </c>
      <c r="O12" s="30" t="s">
        <v>31</v>
      </c>
    </row>
    <row r="13" spans="1:15" ht="15.95" customHeight="1">
      <c r="A13" s="3"/>
      <c r="B13" s="25" t="s">
        <v>49</v>
      </c>
      <c r="C13" s="26" t="s">
        <v>50</v>
      </c>
      <c r="D13" s="26" t="s">
        <v>23</v>
      </c>
      <c r="E13" s="26" t="s">
        <v>34</v>
      </c>
      <c r="F13" s="27">
        <v>1329</v>
      </c>
      <c r="G13" s="27">
        <v>310</v>
      </c>
      <c r="H13" s="28">
        <v>3.2870967741935502</v>
      </c>
      <c r="I13" s="27">
        <v>31990</v>
      </c>
      <c r="J13" s="27">
        <v>255</v>
      </c>
      <c r="K13" s="27">
        <v>340</v>
      </c>
      <c r="L13" s="29">
        <v>0.191873589164786</v>
      </c>
      <c r="M13" s="29">
        <v>0.25583145221971398</v>
      </c>
      <c r="N13" s="26" t="s">
        <v>25</v>
      </c>
      <c r="O13" s="30" t="s">
        <v>26</v>
      </c>
    </row>
    <row r="14" spans="1:15" ht="15.95" customHeight="1">
      <c r="A14" s="3"/>
      <c r="B14" s="25" t="s">
        <v>51</v>
      </c>
      <c r="C14" s="26" t="s">
        <v>52</v>
      </c>
      <c r="D14" s="26" t="s">
        <v>23</v>
      </c>
      <c r="E14" s="26" t="s">
        <v>24</v>
      </c>
      <c r="F14" s="27">
        <v>5937</v>
      </c>
      <c r="G14" s="27">
        <v>5314</v>
      </c>
      <c r="H14" s="28">
        <v>0.11723748588633801</v>
      </c>
      <c r="I14" s="27">
        <v>28280</v>
      </c>
      <c r="J14" s="27">
        <v>1952.2149999999999</v>
      </c>
      <c r="K14" s="27">
        <v>2315.4299999999998</v>
      </c>
      <c r="L14" s="29">
        <v>0.32882179551962298</v>
      </c>
      <c r="M14" s="29">
        <v>0.39</v>
      </c>
      <c r="N14" s="26" t="s">
        <v>25</v>
      </c>
      <c r="O14" s="30" t="s">
        <v>26</v>
      </c>
    </row>
    <row r="15" spans="1:15" ht="15.95" customHeight="1">
      <c r="A15" s="3"/>
      <c r="B15" s="25" t="s">
        <v>53</v>
      </c>
      <c r="C15" s="26" t="s">
        <v>54</v>
      </c>
      <c r="D15" s="26" t="s">
        <v>23</v>
      </c>
      <c r="E15" s="26" t="s">
        <v>43</v>
      </c>
      <c r="F15" s="27">
        <v>71340</v>
      </c>
      <c r="G15" s="27">
        <v>71340</v>
      </c>
      <c r="H15" s="28">
        <v>0</v>
      </c>
      <c r="I15" s="27">
        <v>2860</v>
      </c>
      <c r="J15" s="27">
        <v>3268.5</v>
      </c>
      <c r="K15" s="27">
        <v>4358</v>
      </c>
      <c r="L15" s="29">
        <v>4.58158116063919E-2</v>
      </c>
      <c r="M15" s="29">
        <v>6.10877488085226E-2</v>
      </c>
      <c r="N15" s="26" t="s">
        <v>25</v>
      </c>
      <c r="O15" s="30" t="s">
        <v>26</v>
      </c>
    </row>
    <row r="16" spans="1:15" ht="15.95" customHeight="1">
      <c r="A16" s="3"/>
      <c r="B16" s="25" t="s">
        <v>55</v>
      </c>
      <c r="C16" s="26" t="s">
        <v>56</v>
      </c>
      <c r="D16" s="26" t="s">
        <v>23</v>
      </c>
      <c r="E16" s="26" t="s">
        <v>34</v>
      </c>
      <c r="F16" s="27">
        <v>1238</v>
      </c>
      <c r="G16" s="27">
        <v>1074</v>
      </c>
      <c r="H16" s="28">
        <v>0.15270018621973899</v>
      </c>
      <c r="I16" s="27">
        <v>21280</v>
      </c>
      <c r="J16" s="27">
        <v>321.88</v>
      </c>
      <c r="K16" s="27">
        <v>321.88</v>
      </c>
      <c r="L16" s="29">
        <v>0.26</v>
      </c>
      <c r="M16" s="29">
        <v>0.26</v>
      </c>
      <c r="N16" s="26" t="s">
        <v>25</v>
      </c>
      <c r="O16" s="30" t="s">
        <v>31</v>
      </c>
    </row>
    <row r="17" spans="1:15" ht="15.95" customHeight="1">
      <c r="A17" s="3"/>
      <c r="B17" s="25" t="s">
        <v>57</v>
      </c>
      <c r="C17" s="26" t="s">
        <v>58</v>
      </c>
      <c r="D17" s="26" t="s">
        <v>23</v>
      </c>
      <c r="E17" s="26" t="s">
        <v>29</v>
      </c>
      <c r="F17" s="27">
        <v>187</v>
      </c>
      <c r="G17" s="27">
        <v>335</v>
      </c>
      <c r="H17" s="28">
        <v>-0.44179104477611902</v>
      </c>
      <c r="I17" s="27">
        <v>7780</v>
      </c>
      <c r="J17" s="27">
        <v>170</v>
      </c>
      <c r="K17" s="27">
        <v>170</v>
      </c>
      <c r="L17" s="29">
        <v>0.90909090909090895</v>
      </c>
      <c r="M17" s="29">
        <v>0.90909090909090895</v>
      </c>
      <c r="N17" s="26" t="s">
        <v>25</v>
      </c>
      <c r="O17" s="30" t="s">
        <v>31</v>
      </c>
    </row>
    <row r="18" spans="1:15" ht="15.95" customHeight="1">
      <c r="A18" s="3"/>
      <c r="B18" s="25" t="s">
        <v>59</v>
      </c>
      <c r="C18" s="26" t="s">
        <v>60</v>
      </c>
      <c r="D18" s="26" t="s">
        <v>23</v>
      </c>
      <c r="E18" s="26" t="s">
        <v>29</v>
      </c>
      <c r="F18" s="27">
        <v>70899</v>
      </c>
      <c r="G18" s="27">
        <v>70782</v>
      </c>
      <c r="H18" s="28">
        <v>1.65296261761465E-3</v>
      </c>
      <c r="I18" s="27">
        <v>54530</v>
      </c>
      <c r="J18" s="27">
        <v>27650.61</v>
      </c>
      <c r="K18" s="27">
        <v>27650.61</v>
      </c>
      <c r="L18" s="29">
        <v>0.39</v>
      </c>
      <c r="M18" s="29">
        <v>0.39</v>
      </c>
      <c r="N18" s="26" t="s">
        <v>25</v>
      </c>
      <c r="O18" s="30" t="s">
        <v>31</v>
      </c>
    </row>
    <row r="19" spans="1:15" ht="15.95" customHeight="1">
      <c r="A19" s="3"/>
      <c r="B19" s="25" t="s">
        <v>61</v>
      </c>
      <c r="C19" s="26" t="s">
        <v>62</v>
      </c>
      <c r="D19" s="26" t="s">
        <v>23</v>
      </c>
      <c r="E19" s="26" t="s">
        <v>34</v>
      </c>
      <c r="F19" s="27">
        <v>227</v>
      </c>
      <c r="G19" s="27">
        <v>484</v>
      </c>
      <c r="H19" s="28">
        <v>-0.53099173553719003</v>
      </c>
      <c r="I19" s="27">
        <v>7190</v>
      </c>
      <c r="J19" s="27">
        <v>170</v>
      </c>
      <c r="K19" s="27">
        <v>170</v>
      </c>
      <c r="L19" s="29">
        <v>0.74889867841409696</v>
      </c>
      <c r="M19" s="29">
        <v>0.74889867841409696</v>
      </c>
      <c r="N19" s="26" t="s">
        <v>30</v>
      </c>
      <c r="O19" s="30" t="s">
        <v>31</v>
      </c>
    </row>
    <row r="20" spans="1:15" ht="15.95" customHeight="1">
      <c r="A20" s="3"/>
      <c r="B20" s="25" t="s">
        <v>63</v>
      </c>
      <c r="C20" s="26" t="s">
        <v>64</v>
      </c>
      <c r="D20" s="26" t="s">
        <v>23</v>
      </c>
      <c r="E20" s="26" t="s">
        <v>65</v>
      </c>
      <c r="F20" s="27">
        <v>3555</v>
      </c>
      <c r="G20" s="27">
        <v>3435</v>
      </c>
      <c r="H20" s="28">
        <v>3.4934497816593899E-2</v>
      </c>
      <c r="I20" s="27">
        <v>1440</v>
      </c>
      <c r="J20" s="27">
        <v>303.86</v>
      </c>
      <c r="K20" s="27">
        <v>369.72</v>
      </c>
      <c r="L20" s="29">
        <v>8.5473980309423395E-2</v>
      </c>
      <c r="M20" s="29">
        <v>0.104</v>
      </c>
      <c r="N20" s="26" t="s">
        <v>25</v>
      </c>
      <c r="O20" s="30" t="s">
        <v>26</v>
      </c>
    </row>
    <row r="21" spans="1:15" ht="15.95" customHeight="1">
      <c r="A21" s="3"/>
      <c r="B21" s="25" t="s">
        <v>66</v>
      </c>
      <c r="C21" s="26" t="s">
        <v>67</v>
      </c>
      <c r="D21" s="26" t="s">
        <v>23</v>
      </c>
      <c r="E21" s="26" t="s">
        <v>34</v>
      </c>
      <c r="F21" s="27">
        <v>31</v>
      </c>
      <c r="G21" s="27">
        <v>97</v>
      </c>
      <c r="H21" s="28">
        <v>-0.68041237113402098</v>
      </c>
      <c r="I21" s="27">
        <v>3600</v>
      </c>
      <c r="J21" s="27">
        <v>170</v>
      </c>
      <c r="K21" s="27">
        <v>170</v>
      </c>
      <c r="L21" s="29">
        <v>5.4838709677419404</v>
      </c>
      <c r="M21" s="29">
        <v>5.4838709677419404</v>
      </c>
      <c r="N21" s="26" t="s">
        <v>25</v>
      </c>
      <c r="O21" s="30" t="s">
        <v>31</v>
      </c>
    </row>
    <row r="22" spans="1:15" ht="15.95" customHeight="1">
      <c r="A22" s="3"/>
      <c r="B22" s="25" t="s">
        <v>68</v>
      </c>
      <c r="C22" s="26" t="s">
        <v>69</v>
      </c>
      <c r="D22" s="26" t="s">
        <v>23</v>
      </c>
      <c r="E22" s="26" t="s">
        <v>65</v>
      </c>
      <c r="F22" s="27">
        <v>10310</v>
      </c>
      <c r="G22" s="27">
        <v>10310</v>
      </c>
      <c r="H22" s="28">
        <v>0</v>
      </c>
      <c r="I22" s="27">
        <v>7620</v>
      </c>
      <c r="J22" s="27">
        <v>2144.48</v>
      </c>
      <c r="K22" s="27">
        <v>2144.48</v>
      </c>
      <c r="L22" s="29">
        <v>0.20799999999999999</v>
      </c>
      <c r="M22" s="29">
        <v>0.20799999999999999</v>
      </c>
      <c r="N22" s="26" t="s">
        <v>25</v>
      </c>
      <c r="O22" s="30" t="s">
        <v>31</v>
      </c>
    </row>
    <row r="23" spans="1:15" ht="15.95" customHeight="1">
      <c r="A23" s="3"/>
      <c r="B23" s="25" t="s">
        <v>70</v>
      </c>
      <c r="C23" s="26" t="s">
        <v>71</v>
      </c>
      <c r="D23" s="26" t="s">
        <v>23</v>
      </c>
      <c r="E23" s="26" t="s">
        <v>34</v>
      </c>
      <c r="F23" s="27">
        <v>2117</v>
      </c>
      <c r="G23" s="27">
        <v>3181</v>
      </c>
      <c r="H23" s="28">
        <v>-0.33448601068846301</v>
      </c>
      <c r="I23" s="27">
        <v>9070</v>
      </c>
      <c r="J23" s="27">
        <v>551.16800000000001</v>
      </c>
      <c r="K23" s="27">
        <v>440.33600000000001</v>
      </c>
      <c r="L23" s="29">
        <v>0.26035333018422302</v>
      </c>
      <c r="M23" s="29">
        <v>0.20799999999999999</v>
      </c>
      <c r="N23" s="26" t="s">
        <v>25</v>
      </c>
      <c r="O23" s="30" t="s">
        <v>26</v>
      </c>
    </row>
    <row r="24" spans="1:15" ht="15.95" customHeight="1">
      <c r="A24" s="3"/>
      <c r="B24" s="25" t="s">
        <v>72</v>
      </c>
      <c r="C24" s="26" t="s">
        <v>73</v>
      </c>
      <c r="D24" s="26" t="s">
        <v>23</v>
      </c>
      <c r="E24" s="26" t="s">
        <v>43</v>
      </c>
      <c r="F24" s="27">
        <v>785</v>
      </c>
      <c r="G24" s="27">
        <v>815</v>
      </c>
      <c r="H24" s="28">
        <v>-3.6809815950920199E-2</v>
      </c>
      <c r="I24" s="27">
        <v>34970</v>
      </c>
      <c r="J24" s="27">
        <v>306.14999999999998</v>
      </c>
      <c r="K24" s="27">
        <v>306.14999999999998</v>
      </c>
      <c r="L24" s="29">
        <v>0.39</v>
      </c>
      <c r="M24" s="29">
        <v>0.39</v>
      </c>
      <c r="N24" s="26" t="s">
        <v>25</v>
      </c>
      <c r="O24" s="30" t="s">
        <v>31</v>
      </c>
    </row>
    <row r="25" spans="1:15" ht="15.95" customHeight="1">
      <c r="A25" s="3"/>
      <c r="B25" s="25" t="s">
        <v>74</v>
      </c>
      <c r="C25" s="26" t="s">
        <v>75</v>
      </c>
      <c r="D25" s="26" t="s">
        <v>23</v>
      </c>
      <c r="E25" s="26" t="s">
        <v>65</v>
      </c>
      <c r="F25" s="27">
        <v>3814</v>
      </c>
      <c r="G25" s="27">
        <v>3023</v>
      </c>
      <c r="H25" s="28">
        <v>0.26166060205094299</v>
      </c>
      <c r="I25" s="27">
        <v>850</v>
      </c>
      <c r="J25" s="27">
        <v>198.328</v>
      </c>
      <c r="K25" s="27">
        <v>198.328</v>
      </c>
      <c r="L25" s="29">
        <v>5.1999999999999998E-2</v>
      </c>
      <c r="M25" s="29">
        <v>5.1999999999999998E-2</v>
      </c>
      <c r="N25" s="26" t="s">
        <v>25</v>
      </c>
      <c r="O25" s="30" t="s">
        <v>31</v>
      </c>
    </row>
    <row r="26" spans="1:15" ht="15.95" customHeight="1">
      <c r="A26" s="3"/>
      <c r="B26" s="25" t="s">
        <v>76</v>
      </c>
      <c r="C26" s="26" t="s">
        <v>77</v>
      </c>
      <c r="D26" s="26" t="s">
        <v>23</v>
      </c>
      <c r="E26" s="26" t="s">
        <v>65</v>
      </c>
      <c r="F26" s="27">
        <v>16708</v>
      </c>
      <c r="G26" s="27">
        <v>15023</v>
      </c>
      <c r="H26" s="28">
        <v>0.112161352592691</v>
      </c>
      <c r="I26" s="27">
        <v>230</v>
      </c>
      <c r="J26" s="27">
        <v>170</v>
      </c>
      <c r="K26" s="27">
        <v>170</v>
      </c>
      <c r="L26" s="29">
        <v>1.0174766578884401E-2</v>
      </c>
      <c r="M26" s="29">
        <v>1.0174766578884401E-2</v>
      </c>
      <c r="N26" s="26" t="s">
        <v>25</v>
      </c>
      <c r="O26" s="30" t="s">
        <v>31</v>
      </c>
    </row>
    <row r="27" spans="1:15" ht="15.95" customHeight="1">
      <c r="A27" s="3"/>
      <c r="B27" s="25" t="s">
        <v>78</v>
      </c>
      <c r="C27" s="26" t="s">
        <v>79</v>
      </c>
      <c r="D27" s="26" t="s">
        <v>23</v>
      </c>
      <c r="E27" s="26" t="s">
        <v>43</v>
      </c>
      <c r="F27" s="27">
        <v>2239</v>
      </c>
      <c r="G27" s="27">
        <v>2239</v>
      </c>
      <c r="H27" s="28">
        <v>0</v>
      </c>
      <c r="I27" s="27">
        <v>1810</v>
      </c>
      <c r="J27" s="27">
        <v>201.428</v>
      </c>
      <c r="K27" s="27">
        <v>232.85599999999999</v>
      </c>
      <c r="L27" s="29">
        <v>8.9963376507369394E-2</v>
      </c>
      <c r="M27" s="29">
        <v>0.104</v>
      </c>
      <c r="N27" s="26" t="s">
        <v>25</v>
      </c>
      <c r="O27" s="30" t="s">
        <v>26</v>
      </c>
    </row>
    <row r="28" spans="1:15" ht="15.95" customHeight="1">
      <c r="A28" s="3"/>
      <c r="B28" s="25" t="s">
        <v>80</v>
      </c>
      <c r="C28" s="26" t="s">
        <v>81</v>
      </c>
      <c r="D28" s="26" t="s">
        <v>23</v>
      </c>
      <c r="E28" s="26" t="s">
        <v>65</v>
      </c>
      <c r="F28" s="27">
        <v>6806</v>
      </c>
      <c r="G28" s="27">
        <v>6806</v>
      </c>
      <c r="H28" s="28">
        <v>0</v>
      </c>
      <c r="I28" s="27">
        <v>1650</v>
      </c>
      <c r="J28" s="27">
        <v>619.41200000000003</v>
      </c>
      <c r="K28" s="27">
        <v>707.82399999999996</v>
      </c>
      <c r="L28" s="29">
        <v>9.10096973258889E-2</v>
      </c>
      <c r="M28" s="29">
        <v>0.104</v>
      </c>
      <c r="N28" s="26" t="s">
        <v>25</v>
      </c>
      <c r="O28" s="30" t="s">
        <v>26</v>
      </c>
    </row>
    <row r="29" spans="1:15" ht="15.95" customHeight="1">
      <c r="A29" s="3"/>
      <c r="B29" s="25" t="s">
        <v>82</v>
      </c>
      <c r="C29" s="26" t="s">
        <v>83</v>
      </c>
      <c r="D29" s="26" t="s">
        <v>23</v>
      </c>
      <c r="E29" s="26" t="s">
        <v>34</v>
      </c>
      <c r="F29" s="27">
        <v>76240</v>
      </c>
      <c r="G29" s="27">
        <v>73623</v>
      </c>
      <c r="H29" s="28">
        <v>3.5545957105795702E-2</v>
      </c>
      <c r="I29" s="27">
        <v>53930</v>
      </c>
      <c r="J29" s="27">
        <v>29733.599999999999</v>
      </c>
      <c r="K29" s="27">
        <v>29733.599999999999</v>
      </c>
      <c r="L29" s="29">
        <v>0.39</v>
      </c>
      <c r="M29" s="29">
        <v>0.39</v>
      </c>
      <c r="N29" s="26" t="s">
        <v>25</v>
      </c>
      <c r="O29" s="30" t="s">
        <v>31</v>
      </c>
    </row>
    <row r="30" spans="1:15" ht="15.95" customHeight="1">
      <c r="A30" s="3"/>
      <c r="B30" s="25" t="s">
        <v>84</v>
      </c>
      <c r="C30" s="26" t="s">
        <v>85</v>
      </c>
      <c r="D30" s="26" t="s">
        <v>23</v>
      </c>
      <c r="E30" s="26" t="s">
        <v>65</v>
      </c>
      <c r="F30" s="27">
        <v>9959</v>
      </c>
      <c r="G30" s="27">
        <v>8488</v>
      </c>
      <c r="H30" s="28">
        <v>0.17330348727615499</v>
      </c>
      <c r="I30" s="27">
        <v>470</v>
      </c>
      <c r="J30" s="27">
        <v>170</v>
      </c>
      <c r="K30" s="27">
        <v>170</v>
      </c>
      <c r="L30" s="29">
        <v>1.7069986946480601E-2</v>
      </c>
      <c r="M30" s="29">
        <v>1.7069986946480601E-2</v>
      </c>
      <c r="N30" s="26" t="s">
        <v>25</v>
      </c>
      <c r="O30" s="30" t="s">
        <v>31</v>
      </c>
    </row>
    <row r="31" spans="1:15" ht="15.95" customHeight="1">
      <c r="A31" s="3"/>
      <c r="B31" s="25" t="s">
        <v>86</v>
      </c>
      <c r="C31" s="26" t="s">
        <v>87</v>
      </c>
      <c r="D31" s="26" t="s">
        <v>23</v>
      </c>
      <c r="E31" s="26" t="s">
        <v>65</v>
      </c>
      <c r="F31" s="27">
        <v>16000</v>
      </c>
      <c r="G31" s="27">
        <v>12772</v>
      </c>
      <c r="H31" s="28">
        <v>0.25274036955840901</v>
      </c>
      <c r="I31" s="27">
        <v>710</v>
      </c>
      <c r="J31" s="27">
        <v>255</v>
      </c>
      <c r="K31" s="27">
        <v>340</v>
      </c>
      <c r="L31" s="29">
        <v>1.59375E-2</v>
      </c>
      <c r="M31" s="29">
        <v>2.1250000000000002E-2</v>
      </c>
      <c r="N31" s="26" t="s">
        <v>25</v>
      </c>
      <c r="O31" s="30" t="s">
        <v>26</v>
      </c>
    </row>
    <row r="32" spans="1:15" ht="15.95" customHeight="1">
      <c r="A32" s="3"/>
      <c r="B32" s="25" t="s">
        <v>88</v>
      </c>
      <c r="C32" s="26" t="s">
        <v>89</v>
      </c>
      <c r="D32" s="26" t="s">
        <v>23</v>
      </c>
      <c r="E32" s="26" t="s">
        <v>34</v>
      </c>
      <c r="F32" s="27">
        <v>31097</v>
      </c>
      <c r="G32" s="27">
        <v>26172</v>
      </c>
      <c r="H32" s="28">
        <v>0.188178205716032</v>
      </c>
      <c r="I32" s="27">
        <v>15820</v>
      </c>
      <c r="J32" s="27">
        <v>8085.22</v>
      </c>
      <c r="K32" s="27">
        <v>8085.22</v>
      </c>
      <c r="L32" s="29">
        <v>0.26</v>
      </c>
      <c r="M32" s="29">
        <v>0.26</v>
      </c>
      <c r="N32" s="26" t="s">
        <v>25</v>
      </c>
      <c r="O32" s="30" t="s">
        <v>31</v>
      </c>
    </row>
    <row r="33" spans="1:15" ht="15.95" customHeight="1">
      <c r="A33" s="3"/>
      <c r="B33" s="25" t="s">
        <v>90</v>
      </c>
      <c r="C33" s="26" t="s">
        <v>91</v>
      </c>
      <c r="D33" s="26" t="s">
        <v>23</v>
      </c>
      <c r="E33" s="26" t="s">
        <v>34</v>
      </c>
      <c r="F33" s="27">
        <v>120</v>
      </c>
      <c r="G33" s="27">
        <v>132</v>
      </c>
      <c r="H33" s="28">
        <v>-9.0909090909090898E-2</v>
      </c>
      <c r="I33" s="27">
        <v>6870</v>
      </c>
      <c r="J33" s="27">
        <v>170</v>
      </c>
      <c r="K33" s="27">
        <v>170</v>
      </c>
      <c r="L33" s="29">
        <v>1.4166666666666701</v>
      </c>
      <c r="M33" s="29">
        <v>1.4166666666666701</v>
      </c>
      <c r="N33" s="26" t="s">
        <v>25</v>
      </c>
      <c r="O33" s="30" t="s">
        <v>31</v>
      </c>
    </row>
    <row r="34" spans="1:15" ht="15.95" customHeight="1">
      <c r="A34" s="3"/>
      <c r="B34" s="25" t="s">
        <v>92</v>
      </c>
      <c r="C34" s="26" t="s">
        <v>93</v>
      </c>
      <c r="D34" s="26" t="s">
        <v>23</v>
      </c>
      <c r="E34" s="26" t="s">
        <v>65</v>
      </c>
      <c r="F34" s="27">
        <v>4761</v>
      </c>
      <c r="G34" s="27">
        <v>9697</v>
      </c>
      <c r="H34" s="28">
        <v>-0.50902340930184597</v>
      </c>
      <c r="I34" s="27">
        <v>2470</v>
      </c>
      <c r="J34" s="27">
        <v>407.572</v>
      </c>
      <c r="K34" s="27">
        <v>495.14400000000001</v>
      </c>
      <c r="L34" s="29">
        <v>8.56063852131905E-2</v>
      </c>
      <c r="M34" s="29">
        <v>0.104</v>
      </c>
      <c r="N34" s="26" t="s">
        <v>25</v>
      </c>
      <c r="O34" s="30" t="s">
        <v>26</v>
      </c>
    </row>
    <row r="35" spans="1:15" ht="15.95" customHeight="1">
      <c r="A35" s="3"/>
      <c r="B35" s="25" t="s">
        <v>94</v>
      </c>
      <c r="C35" s="26" t="s">
        <v>95</v>
      </c>
      <c r="D35" s="26" t="s">
        <v>23</v>
      </c>
      <c r="E35" s="26" t="s">
        <v>65</v>
      </c>
      <c r="F35" s="27">
        <v>170138</v>
      </c>
      <c r="G35" s="27">
        <v>83419</v>
      </c>
      <c r="H35" s="28">
        <v>1.03955933300567</v>
      </c>
      <c r="I35" s="27">
        <v>660</v>
      </c>
      <c r="J35" s="27">
        <v>255</v>
      </c>
      <c r="K35" s="27">
        <v>340</v>
      </c>
      <c r="L35" s="29">
        <v>1.4987833405823499E-3</v>
      </c>
      <c r="M35" s="29">
        <v>1.9983777874431302E-3</v>
      </c>
      <c r="N35" s="26" t="s">
        <v>25</v>
      </c>
      <c r="O35" s="30" t="s">
        <v>26</v>
      </c>
    </row>
    <row r="36" spans="1:15" ht="15.95" customHeight="1">
      <c r="A36" s="3"/>
      <c r="B36" s="25" t="s">
        <v>96</v>
      </c>
      <c r="C36" s="26" t="s">
        <v>97</v>
      </c>
      <c r="D36" s="26" t="s">
        <v>23</v>
      </c>
      <c r="E36" s="26" t="s">
        <v>43</v>
      </c>
      <c r="F36" s="27">
        <v>651</v>
      </c>
      <c r="G36" s="27">
        <v>915</v>
      </c>
      <c r="H36" s="28">
        <v>-0.288524590163934</v>
      </c>
      <c r="I36" s="27">
        <v>4298</v>
      </c>
      <c r="J36" s="27">
        <v>251.5</v>
      </c>
      <c r="K36" s="27">
        <v>170</v>
      </c>
      <c r="L36" s="29">
        <v>0.38632872503840199</v>
      </c>
      <c r="M36" s="29">
        <v>0.26113671274961597</v>
      </c>
      <c r="N36" s="26" t="s">
        <v>25</v>
      </c>
      <c r="O36" s="30" t="s">
        <v>26</v>
      </c>
    </row>
    <row r="37" spans="1:15" ht="15.95" customHeight="1">
      <c r="A37" s="3"/>
      <c r="B37" s="25" t="s">
        <v>98</v>
      </c>
      <c r="C37" s="26" t="s">
        <v>99</v>
      </c>
      <c r="D37" s="26" t="s">
        <v>23</v>
      </c>
      <c r="E37" s="26" t="s">
        <v>34</v>
      </c>
      <c r="F37" s="27">
        <v>12212</v>
      </c>
      <c r="G37" s="27">
        <v>11705</v>
      </c>
      <c r="H37" s="28">
        <v>4.3314822725331097E-2</v>
      </c>
      <c r="I37" s="27">
        <v>13850</v>
      </c>
      <c r="J37" s="27">
        <v>2540.096</v>
      </c>
      <c r="K37" s="27">
        <v>2540.096</v>
      </c>
      <c r="L37" s="29">
        <v>0.20799999999999999</v>
      </c>
      <c r="M37" s="29">
        <v>0.20799999999999999</v>
      </c>
      <c r="N37" s="26" t="s">
        <v>25</v>
      </c>
      <c r="O37" s="30" t="s">
        <v>31</v>
      </c>
    </row>
    <row r="38" spans="1:15" ht="15.95" customHeight="1">
      <c r="A38" s="3"/>
      <c r="B38" s="25" t="s">
        <v>100</v>
      </c>
      <c r="C38" s="26" t="s">
        <v>101</v>
      </c>
      <c r="D38" s="26" t="s">
        <v>23</v>
      </c>
      <c r="E38" s="26" t="s">
        <v>65</v>
      </c>
      <c r="F38" s="27">
        <v>16396</v>
      </c>
      <c r="G38" s="27">
        <v>10321</v>
      </c>
      <c r="H38" s="28">
        <v>0.58860575525627401</v>
      </c>
      <c r="I38" s="27">
        <v>2670</v>
      </c>
      <c r="J38" s="27">
        <v>1081.5</v>
      </c>
      <c r="K38" s="27">
        <v>1442</v>
      </c>
      <c r="L38" s="29">
        <v>6.5961210051231997E-2</v>
      </c>
      <c r="M38" s="29">
        <v>8.7948280068309306E-2</v>
      </c>
      <c r="N38" s="26" t="s">
        <v>25</v>
      </c>
      <c r="O38" s="30" t="s">
        <v>26</v>
      </c>
    </row>
    <row r="39" spans="1:15" ht="15.95" customHeight="1">
      <c r="A39" s="3"/>
      <c r="B39" s="25" t="s">
        <v>102</v>
      </c>
      <c r="C39" s="26" t="s">
        <v>103</v>
      </c>
      <c r="D39" s="26" t="s">
        <v>23</v>
      </c>
      <c r="E39" s="26" t="s">
        <v>29</v>
      </c>
      <c r="F39" s="27">
        <v>1646</v>
      </c>
      <c r="G39" s="27">
        <v>0</v>
      </c>
      <c r="H39" s="28">
        <v>0</v>
      </c>
      <c r="I39" s="27">
        <v>20670</v>
      </c>
      <c r="J39" s="27">
        <v>554.98</v>
      </c>
      <c r="K39" s="27">
        <v>427.96</v>
      </c>
      <c r="L39" s="29">
        <v>0.33716889428918601</v>
      </c>
      <c r="M39" s="29">
        <v>0.26</v>
      </c>
      <c r="N39" s="26" t="s">
        <v>25</v>
      </c>
      <c r="O39" s="30" t="s">
        <v>26</v>
      </c>
    </row>
    <row r="40" spans="1:15" ht="15.95" customHeight="1">
      <c r="A40" s="3"/>
      <c r="B40" s="25" t="s">
        <v>104</v>
      </c>
      <c r="C40" s="26" t="s">
        <v>105</v>
      </c>
      <c r="D40" s="26" t="s">
        <v>23</v>
      </c>
      <c r="E40" s="26" t="s">
        <v>34</v>
      </c>
      <c r="F40" s="27">
        <v>190</v>
      </c>
      <c r="G40" s="27">
        <v>184</v>
      </c>
      <c r="H40" s="28">
        <v>3.2608695652173898E-2</v>
      </c>
      <c r="I40" s="27">
        <v>20590</v>
      </c>
      <c r="J40" s="27">
        <v>170</v>
      </c>
      <c r="K40" s="27">
        <v>170</v>
      </c>
      <c r="L40" s="29">
        <v>0.89473684210526305</v>
      </c>
      <c r="M40" s="29">
        <v>0.89473684210526305</v>
      </c>
      <c r="N40" s="26" t="s">
        <v>25</v>
      </c>
      <c r="O40" s="30" t="s">
        <v>31</v>
      </c>
    </row>
    <row r="41" spans="1:15" ht="15.95" customHeight="1">
      <c r="A41" s="3"/>
      <c r="B41" s="25" t="s">
        <v>106</v>
      </c>
      <c r="C41" s="26" t="s">
        <v>107</v>
      </c>
      <c r="D41" s="26" t="s">
        <v>23</v>
      </c>
      <c r="E41" s="26" t="s">
        <v>29</v>
      </c>
      <c r="F41" s="27">
        <v>1025</v>
      </c>
      <c r="G41" s="27">
        <v>883</v>
      </c>
      <c r="H41" s="28">
        <v>0.160815402038505</v>
      </c>
      <c r="I41" s="27">
        <v>30990</v>
      </c>
      <c r="J41" s="27">
        <v>399.75</v>
      </c>
      <c r="K41" s="27">
        <v>399.75</v>
      </c>
      <c r="L41" s="29">
        <v>0.39</v>
      </c>
      <c r="M41" s="29">
        <v>0.39</v>
      </c>
      <c r="N41" s="26" t="s">
        <v>25</v>
      </c>
      <c r="O41" s="30" t="s">
        <v>31</v>
      </c>
    </row>
    <row r="42" spans="1:15" ht="15.95" customHeight="1">
      <c r="A42" s="3"/>
      <c r="B42" s="25" t="s">
        <v>108</v>
      </c>
      <c r="C42" s="26" t="s">
        <v>109</v>
      </c>
      <c r="D42" s="26" t="s">
        <v>23</v>
      </c>
      <c r="E42" s="26" t="s">
        <v>29</v>
      </c>
      <c r="F42" s="27">
        <v>34531</v>
      </c>
      <c r="G42" s="27">
        <v>34531</v>
      </c>
      <c r="H42" s="28">
        <v>0</v>
      </c>
      <c r="I42" s="27">
        <v>27110</v>
      </c>
      <c r="J42" s="27">
        <v>12120.53</v>
      </c>
      <c r="K42" s="27">
        <v>8978.06</v>
      </c>
      <c r="L42" s="29">
        <v>0.35100431496336598</v>
      </c>
      <c r="M42" s="29">
        <v>0.26</v>
      </c>
      <c r="N42" s="26" t="s">
        <v>25</v>
      </c>
      <c r="O42" s="30" t="s">
        <v>26</v>
      </c>
    </row>
    <row r="43" spans="1:15" ht="15.95" customHeight="1">
      <c r="A43" s="3"/>
      <c r="B43" s="25" t="s">
        <v>110</v>
      </c>
      <c r="C43" s="26" t="s">
        <v>111</v>
      </c>
      <c r="D43" s="26" t="s">
        <v>23</v>
      </c>
      <c r="E43" s="26" t="s">
        <v>29</v>
      </c>
      <c r="F43" s="27">
        <v>16947</v>
      </c>
      <c r="G43" s="27">
        <v>18132</v>
      </c>
      <c r="H43" s="28">
        <v>-6.53540701522171E-2</v>
      </c>
      <c r="I43" s="27">
        <v>73360</v>
      </c>
      <c r="J43" s="27">
        <v>8812.44</v>
      </c>
      <c r="K43" s="27">
        <v>8812.44</v>
      </c>
      <c r="L43" s="29">
        <v>0.52</v>
      </c>
      <c r="M43" s="29">
        <v>0.52</v>
      </c>
      <c r="N43" s="26" t="s">
        <v>25</v>
      </c>
      <c r="O43" s="30" t="s">
        <v>31</v>
      </c>
    </row>
    <row r="44" spans="1:15" ht="15.95" customHeight="1">
      <c r="A44" s="3"/>
      <c r="B44" s="25" t="s">
        <v>112</v>
      </c>
      <c r="C44" s="26" t="s">
        <v>113</v>
      </c>
      <c r="D44" s="26" t="s">
        <v>23</v>
      </c>
      <c r="E44" s="26" t="s">
        <v>34</v>
      </c>
      <c r="F44" s="27">
        <v>340</v>
      </c>
      <c r="G44" s="27">
        <v>310</v>
      </c>
      <c r="H44" s="28">
        <v>9.6774193548387094E-2</v>
      </c>
      <c r="I44" s="27">
        <v>8920</v>
      </c>
      <c r="J44" s="27">
        <v>170</v>
      </c>
      <c r="K44" s="27">
        <v>170</v>
      </c>
      <c r="L44" s="29">
        <v>0.5</v>
      </c>
      <c r="M44" s="29">
        <v>0.5</v>
      </c>
      <c r="N44" s="26" t="s">
        <v>25</v>
      </c>
      <c r="O44" s="30" t="s">
        <v>31</v>
      </c>
    </row>
    <row r="45" spans="1:15" ht="15.95" customHeight="1">
      <c r="A45" s="3"/>
      <c r="B45" s="25" t="s">
        <v>114</v>
      </c>
      <c r="C45" s="26" t="s">
        <v>115</v>
      </c>
      <c r="D45" s="26" t="s">
        <v>23</v>
      </c>
      <c r="E45" s="26" t="s">
        <v>34</v>
      </c>
      <c r="F45" s="27">
        <v>293</v>
      </c>
      <c r="G45" s="27">
        <v>328</v>
      </c>
      <c r="H45" s="28">
        <v>-0.10670731707317101</v>
      </c>
      <c r="I45" s="27">
        <v>9700</v>
      </c>
      <c r="J45" s="27">
        <v>170</v>
      </c>
      <c r="K45" s="27">
        <v>170</v>
      </c>
      <c r="L45" s="29">
        <v>0.580204778156997</v>
      </c>
      <c r="M45" s="29">
        <v>0.580204778156997</v>
      </c>
      <c r="N45" s="26" t="s">
        <v>25</v>
      </c>
      <c r="O45" s="30" t="s">
        <v>31</v>
      </c>
    </row>
    <row r="46" spans="1:15" ht="15.95" customHeight="1">
      <c r="A46" s="3"/>
      <c r="B46" s="25" t="s">
        <v>116</v>
      </c>
      <c r="C46" s="26" t="s">
        <v>117</v>
      </c>
      <c r="D46" s="26" t="s">
        <v>23</v>
      </c>
      <c r="E46" s="26" t="s">
        <v>34</v>
      </c>
      <c r="F46" s="27">
        <v>13</v>
      </c>
      <c r="G46" s="27">
        <v>13</v>
      </c>
      <c r="H46" s="28">
        <v>0</v>
      </c>
      <c r="I46" s="27">
        <v>6510</v>
      </c>
      <c r="J46" s="27">
        <v>170</v>
      </c>
      <c r="K46" s="27">
        <v>170</v>
      </c>
      <c r="L46" s="29">
        <v>13.0769230769231</v>
      </c>
      <c r="M46" s="29">
        <v>13.0769230769231</v>
      </c>
      <c r="N46" s="26" t="s">
        <v>25</v>
      </c>
      <c r="O46" s="30" t="s">
        <v>31</v>
      </c>
    </row>
    <row r="47" spans="1:15" ht="15.95" customHeight="1">
      <c r="A47" s="3"/>
      <c r="B47" s="25" t="s">
        <v>118</v>
      </c>
      <c r="C47" s="26" t="s">
        <v>119</v>
      </c>
      <c r="D47" s="26" t="s">
        <v>23</v>
      </c>
      <c r="E47" s="26" t="s">
        <v>24</v>
      </c>
      <c r="F47" s="27">
        <v>19273</v>
      </c>
      <c r="G47" s="27">
        <v>17008</v>
      </c>
      <c r="H47" s="28">
        <v>0.13317262464722501</v>
      </c>
      <c r="I47" s="27">
        <v>3900</v>
      </c>
      <c r="J47" s="27">
        <v>2004.3920000000001</v>
      </c>
      <c r="K47" s="27">
        <v>2004.3920000000001</v>
      </c>
      <c r="L47" s="29">
        <v>0.104</v>
      </c>
      <c r="M47" s="29">
        <v>0.104</v>
      </c>
      <c r="N47" s="26" t="s">
        <v>25</v>
      </c>
      <c r="O47" s="30" t="s">
        <v>31</v>
      </c>
    </row>
    <row r="48" spans="1:15" ht="15.95" customHeight="1">
      <c r="A48" s="3"/>
      <c r="B48" s="25" t="s">
        <v>120</v>
      </c>
      <c r="C48" s="26" t="s">
        <v>121</v>
      </c>
      <c r="D48" s="26" t="s">
        <v>23</v>
      </c>
      <c r="E48" s="26" t="s">
        <v>34</v>
      </c>
      <c r="F48" s="27">
        <v>34</v>
      </c>
      <c r="G48" s="27">
        <v>48</v>
      </c>
      <c r="H48" s="28">
        <v>-0.29166666666666702</v>
      </c>
      <c r="I48" s="27">
        <v>4920</v>
      </c>
      <c r="J48" s="27">
        <v>170</v>
      </c>
      <c r="K48" s="27">
        <v>170</v>
      </c>
      <c r="L48" s="29">
        <v>5</v>
      </c>
      <c r="M48" s="29">
        <v>5</v>
      </c>
      <c r="N48" s="26" t="s">
        <v>25</v>
      </c>
      <c r="O48" s="30" t="s">
        <v>31</v>
      </c>
    </row>
    <row r="49" spans="1:15" ht="15.95" customHeight="1">
      <c r="A49" s="3"/>
      <c r="B49" s="25" t="s">
        <v>122</v>
      </c>
      <c r="C49" s="26" t="s">
        <v>123</v>
      </c>
      <c r="D49" s="26" t="s">
        <v>23</v>
      </c>
      <c r="E49" s="26" t="s">
        <v>29</v>
      </c>
      <c r="F49" s="27">
        <v>728</v>
      </c>
      <c r="G49" s="27">
        <v>731</v>
      </c>
      <c r="H49" s="28">
        <v>-4.1039671682626504E-3</v>
      </c>
      <c r="I49" s="27">
        <v>27240</v>
      </c>
      <c r="J49" s="27">
        <v>253.14</v>
      </c>
      <c r="K49" s="27">
        <v>189.28</v>
      </c>
      <c r="L49" s="29">
        <v>0.34771978021978001</v>
      </c>
      <c r="M49" s="29">
        <v>0.26</v>
      </c>
      <c r="N49" s="26" t="s">
        <v>25</v>
      </c>
      <c r="O49" s="30" t="s">
        <v>26</v>
      </c>
    </row>
    <row r="50" spans="1:15" ht="15.95" customHeight="1">
      <c r="A50" s="3"/>
      <c r="B50" s="25" t="s">
        <v>124</v>
      </c>
      <c r="C50" s="26" t="s">
        <v>125</v>
      </c>
      <c r="D50" s="26" t="s">
        <v>23</v>
      </c>
      <c r="E50" s="26" t="s">
        <v>65</v>
      </c>
      <c r="F50" s="27">
        <v>200</v>
      </c>
      <c r="G50" s="27">
        <v>3450</v>
      </c>
      <c r="H50" s="28">
        <v>-0.94202898550724601</v>
      </c>
      <c r="I50" s="27">
        <v>3860</v>
      </c>
      <c r="J50" s="27">
        <v>309.5</v>
      </c>
      <c r="K50" s="27">
        <v>170</v>
      </c>
      <c r="L50" s="29">
        <v>1.5475000000000001</v>
      </c>
      <c r="M50" s="29">
        <v>0.85</v>
      </c>
      <c r="N50" s="26" t="s">
        <v>25</v>
      </c>
      <c r="O50" s="30" t="s">
        <v>26</v>
      </c>
    </row>
    <row r="51" spans="1:15" ht="15.95" customHeight="1">
      <c r="A51" s="3"/>
      <c r="B51" s="25" t="s">
        <v>126</v>
      </c>
      <c r="C51" s="26" t="s">
        <v>127</v>
      </c>
      <c r="D51" s="26" t="s">
        <v>23</v>
      </c>
      <c r="E51" s="26" t="s">
        <v>43</v>
      </c>
      <c r="F51" s="27">
        <v>6137</v>
      </c>
      <c r="G51" s="27">
        <v>984</v>
      </c>
      <c r="H51" s="28">
        <v>5.2367886178861802</v>
      </c>
      <c r="I51" s="27">
        <v>5580</v>
      </c>
      <c r="J51" s="27">
        <v>307.5</v>
      </c>
      <c r="K51" s="27">
        <v>410</v>
      </c>
      <c r="L51" s="29">
        <v>5.0105914942154099E-2</v>
      </c>
      <c r="M51" s="29">
        <v>6.6807886589538901E-2</v>
      </c>
      <c r="N51" s="26" t="s">
        <v>25</v>
      </c>
      <c r="O51" s="30" t="s">
        <v>26</v>
      </c>
    </row>
    <row r="52" spans="1:15" ht="15.95" customHeight="1">
      <c r="A52" s="3"/>
      <c r="B52" s="25" t="s">
        <v>128</v>
      </c>
      <c r="C52" s="26" t="s">
        <v>129</v>
      </c>
      <c r="D52" s="26" t="s">
        <v>23</v>
      </c>
      <c r="E52" s="26" t="s">
        <v>29</v>
      </c>
      <c r="F52" s="27">
        <v>28746</v>
      </c>
      <c r="G52" s="27">
        <v>29977</v>
      </c>
      <c r="H52" s="28">
        <v>-4.1064816359208701E-2</v>
      </c>
      <c r="I52" s="27">
        <v>53390</v>
      </c>
      <c r="J52" s="27">
        <v>11210.94</v>
      </c>
      <c r="K52" s="27">
        <v>11210.94</v>
      </c>
      <c r="L52" s="29">
        <v>0.39</v>
      </c>
      <c r="M52" s="29">
        <v>0.39</v>
      </c>
      <c r="N52" s="26" t="s">
        <v>25</v>
      </c>
      <c r="O52" s="30" t="s">
        <v>31</v>
      </c>
    </row>
    <row r="53" spans="1:15" ht="15.95" customHeight="1">
      <c r="A53" s="3"/>
      <c r="B53" s="25" t="s">
        <v>130</v>
      </c>
      <c r="C53" s="26" t="s">
        <v>131</v>
      </c>
      <c r="D53" s="26" t="s">
        <v>23</v>
      </c>
      <c r="E53" s="26" t="s">
        <v>29</v>
      </c>
      <c r="F53" s="27">
        <v>102137</v>
      </c>
      <c r="G53" s="27">
        <v>106075</v>
      </c>
      <c r="H53" s="28">
        <v>-3.7124675936837097E-2</v>
      </c>
      <c r="I53" s="27">
        <v>45070</v>
      </c>
      <c r="J53" s="27">
        <v>39833.43</v>
      </c>
      <c r="K53" s="27">
        <v>39833.43</v>
      </c>
      <c r="L53" s="29">
        <v>0.39</v>
      </c>
      <c r="M53" s="29">
        <v>0.39</v>
      </c>
      <c r="N53" s="26" t="s">
        <v>25</v>
      </c>
      <c r="O53" s="30" t="s">
        <v>31</v>
      </c>
    </row>
    <row r="54" spans="1:15" ht="15.95" customHeight="1">
      <c r="A54" s="3"/>
      <c r="B54" s="25" t="s">
        <v>132</v>
      </c>
      <c r="C54" s="26" t="s">
        <v>133</v>
      </c>
      <c r="D54" s="26" t="s">
        <v>23</v>
      </c>
      <c r="E54" s="26" t="s">
        <v>65</v>
      </c>
      <c r="F54" s="27">
        <v>22773</v>
      </c>
      <c r="G54" s="27">
        <v>19599</v>
      </c>
      <c r="H54" s="28">
        <v>0.16194703811419001</v>
      </c>
      <c r="I54" s="27">
        <v>830</v>
      </c>
      <c r="J54" s="27">
        <v>974.09799999999996</v>
      </c>
      <c r="K54" s="27">
        <v>1184.1959999999999</v>
      </c>
      <c r="L54" s="29">
        <v>4.2774250208580299E-2</v>
      </c>
      <c r="M54" s="29">
        <v>5.1999999999999998E-2</v>
      </c>
      <c r="N54" s="26" t="s">
        <v>25</v>
      </c>
      <c r="O54" s="30" t="s">
        <v>26</v>
      </c>
    </row>
    <row r="55" spans="1:15" ht="15.95" customHeight="1">
      <c r="A55" s="3"/>
      <c r="B55" s="25" t="s">
        <v>134</v>
      </c>
      <c r="C55" s="26" t="s">
        <v>135</v>
      </c>
      <c r="D55" s="26" t="s">
        <v>23</v>
      </c>
      <c r="E55" s="26" t="s">
        <v>29</v>
      </c>
      <c r="F55" s="27">
        <v>215</v>
      </c>
      <c r="G55" s="27">
        <v>512</v>
      </c>
      <c r="H55" s="28">
        <v>-0.580078125</v>
      </c>
      <c r="I55" s="27">
        <v>6680</v>
      </c>
      <c r="J55" s="27">
        <v>170</v>
      </c>
      <c r="K55" s="27">
        <v>170</v>
      </c>
      <c r="L55" s="29">
        <v>0.79069767441860495</v>
      </c>
      <c r="M55" s="29">
        <v>0.79069767441860495</v>
      </c>
      <c r="N55" s="26" t="s">
        <v>25</v>
      </c>
      <c r="O55" s="30" t="s">
        <v>31</v>
      </c>
    </row>
    <row r="56" spans="1:15" ht="15.95" customHeight="1">
      <c r="A56" s="3"/>
      <c r="B56" s="25" t="s">
        <v>136</v>
      </c>
      <c r="C56" s="26" t="s">
        <v>137</v>
      </c>
      <c r="D56" s="26" t="s">
        <v>23</v>
      </c>
      <c r="E56" s="26" t="s">
        <v>29</v>
      </c>
      <c r="F56" s="27">
        <v>38454</v>
      </c>
      <c r="G56" s="27">
        <v>36756</v>
      </c>
      <c r="H56" s="28">
        <v>4.6196539340515798E-2</v>
      </c>
      <c r="I56" s="27">
        <v>53970</v>
      </c>
      <c r="J56" s="27">
        <v>14997.06</v>
      </c>
      <c r="K56" s="27">
        <v>14997.06</v>
      </c>
      <c r="L56" s="29">
        <v>0.39</v>
      </c>
      <c r="M56" s="29">
        <v>0.39</v>
      </c>
      <c r="N56" s="26" t="s">
        <v>25</v>
      </c>
      <c r="O56" s="30" t="s">
        <v>31</v>
      </c>
    </row>
    <row r="57" spans="1:15" ht="15.95" customHeight="1">
      <c r="A57" s="3"/>
      <c r="B57" s="25" t="s">
        <v>138</v>
      </c>
      <c r="C57" s="26" t="s">
        <v>139</v>
      </c>
      <c r="D57" s="26" t="s">
        <v>23</v>
      </c>
      <c r="E57" s="26" t="s">
        <v>65</v>
      </c>
      <c r="F57" s="27">
        <v>467050</v>
      </c>
      <c r="G57" s="27">
        <v>198596</v>
      </c>
      <c r="H57" s="28">
        <v>1.3517593506415</v>
      </c>
      <c r="I57" s="27">
        <v>2340</v>
      </c>
      <c r="J57" s="27">
        <v>11017.5</v>
      </c>
      <c r="K57" s="27">
        <v>14690</v>
      </c>
      <c r="L57" s="29">
        <v>2.3589551439888699E-2</v>
      </c>
      <c r="M57" s="29">
        <v>3.1452735253184899E-2</v>
      </c>
      <c r="N57" s="26" t="s">
        <v>25</v>
      </c>
      <c r="O57" s="30" t="s">
        <v>26</v>
      </c>
    </row>
    <row r="58" spans="1:15" ht="15.95" customHeight="1">
      <c r="A58" s="3"/>
      <c r="B58" s="25" t="s">
        <v>140</v>
      </c>
      <c r="C58" s="26" t="s">
        <v>141</v>
      </c>
      <c r="D58" s="26" t="s">
        <v>23</v>
      </c>
      <c r="E58" s="26" t="s">
        <v>29</v>
      </c>
      <c r="F58" s="27">
        <v>4793</v>
      </c>
      <c r="G58" s="27">
        <v>4703</v>
      </c>
      <c r="H58" s="28">
        <v>1.91367212417606E-2</v>
      </c>
      <c r="I58" s="27">
        <v>22580</v>
      </c>
      <c r="J58" s="27">
        <v>1662.59</v>
      </c>
      <c r="K58" s="27">
        <v>1246.18</v>
      </c>
      <c r="L58" s="29">
        <v>0.34687878155643598</v>
      </c>
      <c r="M58" s="29">
        <v>0.26</v>
      </c>
      <c r="N58" s="26" t="s">
        <v>25</v>
      </c>
      <c r="O58" s="30" t="s">
        <v>26</v>
      </c>
    </row>
    <row r="59" spans="1:15" ht="15.95" customHeight="1">
      <c r="A59" s="3"/>
      <c r="B59" s="25" t="s">
        <v>142</v>
      </c>
      <c r="C59" s="26" t="s">
        <v>143</v>
      </c>
      <c r="D59" s="26" t="s">
        <v>23</v>
      </c>
      <c r="E59" s="26" t="s">
        <v>34</v>
      </c>
      <c r="F59" s="27">
        <v>1367</v>
      </c>
      <c r="G59" s="27">
        <v>495</v>
      </c>
      <c r="H59" s="28">
        <v>1.7616161616161601</v>
      </c>
      <c r="I59" s="27">
        <v>9800</v>
      </c>
      <c r="J59" s="27">
        <v>227.16800000000001</v>
      </c>
      <c r="K59" s="27">
        <v>284.33600000000001</v>
      </c>
      <c r="L59" s="29">
        <v>0.166179956108266</v>
      </c>
      <c r="M59" s="29">
        <v>0.20799999999999999</v>
      </c>
      <c r="N59" s="26" t="s">
        <v>25</v>
      </c>
      <c r="O59" s="30" t="s">
        <v>26</v>
      </c>
    </row>
    <row r="60" spans="1:15" ht="15.95" customHeight="1">
      <c r="A60" s="3"/>
      <c r="B60" s="25" t="s">
        <v>144</v>
      </c>
      <c r="C60" s="26" t="s">
        <v>145</v>
      </c>
      <c r="D60" s="26" t="s">
        <v>23</v>
      </c>
      <c r="E60" s="26" t="s">
        <v>34</v>
      </c>
      <c r="F60" s="27">
        <v>102</v>
      </c>
      <c r="G60" s="27">
        <v>97</v>
      </c>
      <c r="H60" s="28">
        <v>5.1546391752577303E-2</v>
      </c>
      <c r="I60" s="27">
        <v>5580</v>
      </c>
      <c r="J60" s="27">
        <v>170</v>
      </c>
      <c r="K60" s="27">
        <v>170</v>
      </c>
      <c r="L60" s="29">
        <v>1.6666666666666701</v>
      </c>
      <c r="M60" s="29">
        <v>1.6666666666666701</v>
      </c>
      <c r="N60" s="26" t="s">
        <v>25</v>
      </c>
      <c r="O60" s="30" t="s">
        <v>31</v>
      </c>
    </row>
    <row r="61" spans="1:15" ht="15.95" customHeight="1">
      <c r="A61" s="3"/>
      <c r="B61" s="25" t="s">
        <v>146</v>
      </c>
      <c r="C61" s="26" t="s">
        <v>147</v>
      </c>
      <c r="D61" s="26" t="s">
        <v>23</v>
      </c>
      <c r="E61" s="26" t="s">
        <v>65</v>
      </c>
      <c r="F61" s="27">
        <v>4889</v>
      </c>
      <c r="G61" s="27">
        <v>9778</v>
      </c>
      <c r="H61" s="28">
        <v>-0.5</v>
      </c>
      <c r="I61" s="27">
        <v>1360</v>
      </c>
      <c r="J61" s="27">
        <v>286.5</v>
      </c>
      <c r="K61" s="27">
        <v>382</v>
      </c>
      <c r="L61" s="29">
        <v>5.8600940887707099E-2</v>
      </c>
      <c r="M61" s="29">
        <v>7.8134587850276105E-2</v>
      </c>
      <c r="N61" s="26" t="s">
        <v>30</v>
      </c>
      <c r="O61" s="30" t="s">
        <v>26</v>
      </c>
    </row>
    <row r="62" spans="1:15" ht="15.95" customHeight="1">
      <c r="A62" s="3"/>
      <c r="B62" s="25" t="s">
        <v>148</v>
      </c>
      <c r="C62" s="26" t="s">
        <v>149</v>
      </c>
      <c r="D62" s="26" t="s">
        <v>23</v>
      </c>
      <c r="E62" s="26" t="s">
        <v>34</v>
      </c>
      <c r="F62" s="27">
        <v>1766</v>
      </c>
      <c r="G62" s="27">
        <v>3719</v>
      </c>
      <c r="H62" s="28">
        <v>-0.52514116698037105</v>
      </c>
      <c r="I62" s="27">
        <v>20360</v>
      </c>
      <c r="J62" s="27">
        <v>616.58000000000004</v>
      </c>
      <c r="K62" s="27">
        <v>459.16</v>
      </c>
      <c r="L62" s="29">
        <v>0.34913929784824499</v>
      </c>
      <c r="M62" s="29">
        <v>0.26</v>
      </c>
      <c r="N62" s="26" t="s">
        <v>25</v>
      </c>
      <c r="O62" s="30" t="s">
        <v>26</v>
      </c>
    </row>
    <row r="63" spans="1:15" ht="15.95" customHeight="1">
      <c r="A63" s="3"/>
      <c r="B63" s="25" t="s">
        <v>150</v>
      </c>
      <c r="C63" s="26" t="s">
        <v>151</v>
      </c>
      <c r="D63" s="26" t="s">
        <v>23</v>
      </c>
      <c r="E63" s="26" t="s">
        <v>34</v>
      </c>
      <c r="F63" s="27">
        <v>515</v>
      </c>
      <c r="G63" s="27">
        <v>515</v>
      </c>
      <c r="H63" s="28">
        <v>0</v>
      </c>
      <c r="I63" s="27">
        <v>1740</v>
      </c>
      <c r="J63" s="27">
        <v>170</v>
      </c>
      <c r="K63" s="27">
        <v>170</v>
      </c>
      <c r="L63" s="29">
        <v>0.33009708737864102</v>
      </c>
      <c r="M63" s="29">
        <v>0.33009708737864102</v>
      </c>
      <c r="N63" s="26" t="s">
        <v>25</v>
      </c>
      <c r="O63" s="30" t="s">
        <v>31</v>
      </c>
    </row>
    <row r="64" spans="1:15" ht="15.95" customHeight="1">
      <c r="A64" s="3"/>
      <c r="B64" s="25" t="s">
        <v>152</v>
      </c>
      <c r="C64" s="26" t="s">
        <v>153</v>
      </c>
      <c r="D64" s="26" t="s">
        <v>23</v>
      </c>
      <c r="E64" s="26" t="s">
        <v>34</v>
      </c>
      <c r="F64" s="27">
        <v>62</v>
      </c>
      <c r="G64" s="27">
        <v>31</v>
      </c>
      <c r="H64" s="28">
        <v>1</v>
      </c>
      <c r="I64" s="27">
        <v>2900</v>
      </c>
      <c r="J64" s="27">
        <v>170</v>
      </c>
      <c r="K64" s="27">
        <v>170</v>
      </c>
      <c r="L64" s="29">
        <v>2.7419354838709702</v>
      </c>
      <c r="M64" s="29">
        <v>2.7419354838709702</v>
      </c>
      <c r="N64" s="26" t="s">
        <v>25</v>
      </c>
      <c r="O64" s="30" t="s">
        <v>31</v>
      </c>
    </row>
    <row r="65" spans="1:15" ht="15.95" customHeight="1">
      <c r="A65" s="3"/>
      <c r="B65" s="25" t="s">
        <v>154</v>
      </c>
      <c r="C65" s="26" t="s">
        <v>155</v>
      </c>
      <c r="D65" s="26" t="s">
        <v>23</v>
      </c>
      <c r="E65" s="26" t="s">
        <v>43</v>
      </c>
      <c r="F65" s="27">
        <v>27820</v>
      </c>
      <c r="G65" s="27">
        <v>30445</v>
      </c>
      <c r="H65" s="28">
        <v>-8.6221054360321903E-2</v>
      </c>
      <c r="I65" s="27">
        <v>55200</v>
      </c>
      <c r="J65" s="27">
        <v>10849.8</v>
      </c>
      <c r="K65" s="27">
        <v>10849.8</v>
      </c>
      <c r="L65" s="29">
        <v>0.39</v>
      </c>
      <c r="M65" s="29">
        <v>0.39</v>
      </c>
      <c r="N65" s="26" t="s">
        <v>25</v>
      </c>
      <c r="O65" s="30" t="s">
        <v>31</v>
      </c>
    </row>
    <row r="66" spans="1:15" ht="15.95" customHeight="1">
      <c r="A66" s="3"/>
      <c r="B66" s="25" t="s">
        <v>156</v>
      </c>
      <c r="C66" s="26" t="s">
        <v>157</v>
      </c>
      <c r="D66" s="26" t="s">
        <v>23</v>
      </c>
      <c r="E66" s="26" t="s">
        <v>29</v>
      </c>
      <c r="F66" s="27">
        <v>477</v>
      </c>
      <c r="G66" s="27">
        <v>477</v>
      </c>
      <c r="H66" s="28">
        <v>0</v>
      </c>
      <c r="I66" s="27">
        <v>19820</v>
      </c>
      <c r="J66" s="27">
        <v>170</v>
      </c>
      <c r="K66" s="27">
        <v>170</v>
      </c>
      <c r="L66" s="29">
        <v>0.35639412997903602</v>
      </c>
      <c r="M66" s="29">
        <v>0.35639412997903602</v>
      </c>
      <c r="N66" s="26" t="s">
        <v>25</v>
      </c>
      <c r="O66" s="30" t="s">
        <v>31</v>
      </c>
    </row>
    <row r="67" spans="1:15" ht="15.95" customHeight="1">
      <c r="A67" s="3"/>
      <c r="B67" s="25" t="s">
        <v>158</v>
      </c>
      <c r="C67" s="26" t="s">
        <v>159</v>
      </c>
      <c r="D67" s="26" t="s">
        <v>23</v>
      </c>
      <c r="E67" s="26" t="s">
        <v>29</v>
      </c>
      <c r="F67" s="27">
        <v>1231</v>
      </c>
      <c r="G67" s="27">
        <v>1518</v>
      </c>
      <c r="H67" s="28">
        <v>-0.189064558629776</v>
      </c>
      <c r="I67" s="27">
        <v>79840</v>
      </c>
      <c r="J67" s="27">
        <v>640.12</v>
      </c>
      <c r="K67" s="27">
        <v>640.12</v>
      </c>
      <c r="L67" s="29">
        <v>0.52</v>
      </c>
      <c r="M67" s="29">
        <v>0.52</v>
      </c>
      <c r="N67" s="26" t="s">
        <v>25</v>
      </c>
      <c r="O67" s="30" t="s">
        <v>31</v>
      </c>
    </row>
    <row r="68" spans="1:15" ht="15.95" customHeight="1">
      <c r="A68" s="3"/>
      <c r="B68" s="25" t="s">
        <v>160</v>
      </c>
      <c r="C68" s="26" t="s">
        <v>161</v>
      </c>
      <c r="D68" s="26" t="s">
        <v>23</v>
      </c>
      <c r="E68" s="26" t="s">
        <v>43</v>
      </c>
      <c r="F68" s="27">
        <v>2359365</v>
      </c>
      <c r="G68" s="27">
        <v>1962601</v>
      </c>
      <c r="H68" s="28">
        <v>0.20216233457539301</v>
      </c>
      <c r="I68" s="27">
        <v>2540</v>
      </c>
      <c r="J68" s="27">
        <v>49074.792000000001</v>
      </c>
      <c r="K68" s="27">
        <v>49074.792000000001</v>
      </c>
      <c r="L68" s="29">
        <v>2.0799999999999999E-2</v>
      </c>
      <c r="M68" s="29">
        <v>2.0799999999999999E-2</v>
      </c>
      <c r="N68" s="26" t="s">
        <v>25</v>
      </c>
      <c r="O68" s="30" t="s">
        <v>31</v>
      </c>
    </row>
    <row r="69" spans="1:15" ht="15.95" customHeight="1">
      <c r="A69" s="3"/>
      <c r="B69" s="25" t="s">
        <v>162</v>
      </c>
      <c r="C69" s="26" t="s">
        <v>163</v>
      </c>
      <c r="D69" s="26" t="s">
        <v>23</v>
      </c>
      <c r="E69" s="26" t="s">
        <v>29</v>
      </c>
      <c r="F69" s="27">
        <v>10573</v>
      </c>
      <c r="G69" s="27">
        <v>9115</v>
      </c>
      <c r="H69" s="28">
        <v>0.15995611629182699</v>
      </c>
      <c r="I69" s="27">
        <v>80390</v>
      </c>
      <c r="J69" s="27">
        <v>5497.96</v>
      </c>
      <c r="K69" s="27">
        <v>5497.96</v>
      </c>
      <c r="L69" s="29">
        <v>0.52</v>
      </c>
      <c r="M69" s="29">
        <v>0.52</v>
      </c>
      <c r="N69" s="26" t="s">
        <v>25</v>
      </c>
      <c r="O69" s="30" t="s">
        <v>31</v>
      </c>
    </row>
    <row r="70" spans="1:15" ht="15.95" customHeight="1">
      <c r="A70" s="3"/>
      <c r="B70" s="25" t="s">
        <v>164</v>
      </c>
      <c r="C70" s="26" t="s">
        <v>165</v>
      </c>
      <c r="D70" s="26" t="s">
        <v>23</v>
      </c>
      <c r="E70" s="26" t="s">
        <v>29</v>
      </c>
      <c r="F70" s="27">
        <v>59822</v>
      </c>
      <c r="G70" s="27">
        <v>61850</v>
      </c>
      <c r="H70" s="28">
        <v>-3.2789005658852101E-2</v>
      </c>
      <c r="I70" s="27">
        <v>55020</v>
      </c>
      <c r="J70" s="27">
        <v>23330.58</v>
      </c>
      <c r="K70" s="27">
        <v>23330.58</v>
      </c>
      <c r="L70" s="29">
        <v>0.39</v>
      </c>
      <c r="M70" s="29">
        <v>0.39</v>
      </c>
      <c r="N70" s="26" t="s">
        <v>25</v>
      </c>
      <c r="O70" s="30" t="s">
        <v>31</v>
      </c>
    </row>
    <row r="71" spans="1:15" ht="15.95" customHeight="1">
      <c r="A71" s="3"/>
      <c r="B71" s="25" t="s">
        <v>166</v>
      </c>
      <c r="C71" s="26" t="s">
        <v>167</v>
      </c>
      <c r="D71" s="26" t="s">
        <v>23</v>
      </c>
      <c r="E71" s="26" t="s">
        <v>29</v>
      </c>
      <c r="F71" s="27">
        <v>95344</v>
      </c>
      <c r="G71" s="27">
        <v>93591</v>
      </c>
      <c r="H71" s="28">
        <v>1.87304334818519E-2</v>
      </c>
      <c r="I71" s="27">
        <v>38200</v>
      </c>
      <c r="J71" s="27">
        <v>37184.160000000003</v>
      </c>
      <c r="K71" s="27">
        <v>37184.160000000003</v>
      </c>
      <c r="L71" s="29">
        <v>0.39</v>
      </c>
      <c r="M71" s="29">
        <v>0.39</v>
      </c>
      <c r="N71" s="26" t="s">
        <v>25</v>
      </c>
      <c r="O71" s="30" t="s">
        <v>31</v>
      </c>
    </row>
    <row r="72" spans="1:15" ht="15.95" customHeight="1">
      <c r="A72" s="3"/>
      <c r="B72" s="25" t="s">
        <v>168</v>
      </c>
      <c r="C72" s="26" t="s">
        <v>169</v>
      </c>
      <c r="D72" s="26" t="s">
        <v>23</v>
      </c>
      <c r="E72" s="26" t="s">
        <v>34</v>
      </c>
      <c r="F72" s="27">
        <v>2075</v>
      </c>
      <c r="G72" s="27">
        <v>1312</v>
      </c>
      <c r="H72" s="28">
        <v>0.58155487804878003</v>
      </c>
      <c r="I72" s="27">
        <v>6150</v>
      </c>
      <c r="J72" s="27">
        <v>323.7</v>
      </c>
      <c r="K72" s="27">
        <v>323.7</v>
      </c>
      <c r="L72" s="29">
        <v>0.156</v>
      </c>
      <c r="M72" s="29">
        <v>0.156</v>
      </c>
      <c r="N72" s="26" t="s">
        <v>25</v>
      </c>
      <c r="O72" s="30" t="s">
        <v>31</v>
      </c>
    </row>
    <row r="73" spans="1:15" ht="15.95" customHeight="1">
      <c r="A73" s="3"/>
      <c r="B73" s="25" t="s">
        <v>170</v>
      </c>
      <c r="C73" s="26" t="s">
        <v>171</v>
      </c>
      <c r="D73" s="26" t="s">
        <v>23</v>
      </c>
      <c r="E73" s="26" t="s">
        <v>43</v>
      </c>
      <c r="F73" s="27">
        <v>22158</v>
      </c>
      <c r="G73" s="27">
        <v>23293</v>
      </c>
      <c r="H73" s="28">
        <v>-4.8727085390460702E-2</v>
      </c>
      <c r="I73" s="27">
        <v>39030</v>
      </c>
      <c r="J73" s="27">
        <v>8641.6200000000008</v>
      </c>
      <c r="K73" s="27">
        <v>8641.6200000000008</v>
      </c>
      <c r="L73" s="29">
        <v>0.39</v>
      </c>
      <c r="M73" s="29">
        <v>0.39</v>
      </c>
      <c r="N73" s="26" t="s">
        <v>25</v>
      </c>
      <c r="O73" s="30" t="s">
        <v>31</v>
      </c>
    </row>
    <row r="74" spans="1:15" ht="15.95" customHeight="1">
      <c r="A74" s="3"/>
      <c r="B74" s="25" t="s">
        <v>172</v>
      </c>
      <c r="C74" s="26" t="s">
        <v>173</v>
      </c>
      <c r="D74" s="26" t="s">
        <v>23</v>
      </c>
      <c r="E74" s="26" t="s">
        <v>24</v>
      </c>
      <c r="F74" s="27">
        <v>15470</v>
      </c>
      <c r="G74" s="27">
        <v>15470</v>
      </c>
      <c r="H74" s="28">
        <v>0</v>
      </c>
      <c r="I74" s="27">
        <v>4460</v>
      </c>
      <c r="J74" s="27">
        <v>1608.88</v>
      </c>
      <c r="K74" s="27">
        <v>1608.88</v>
      </c>
      <c r="L74" s="29">
        <v>0.104</v>
      </c>
      <c r="M74" s="29">
        <v>0.104</v>
      </c>
      <c r="N74" s="26" t="s">
        <v>25</v>
      </c>
      <c r="O74" s="30" t="s">
        <v>31</v>
      </c>
    </row>
    <row r="75" spans="1:15" ht="15.95" customHeight="1">
      <c r="A75" s="3"/>
      <c r="B75" s="25" t="s">
        <v>174</v>
      </c>
      <c r="C75" s="26" t="s">
        <v>175</v>
      </c>
      <c r="D75" s="26" t="s">
        <v>23</v>
      </c>
      <c r="E75" s="26" t="s">
        <v>65</v>
      </c>
      <c r="F75" s="27">
        <v>92395</v>
      </c>
      <c r="G75" s="27">
        <v>376080</v>
      </c>
      <c r="H75" s="28">
        <v>-0.75432088917251605</v>
      </c>
      <c r="I75" s="27">
        <v>2110</v>
      </c>
      <c r="J75" s="27">
        <v>13486.04</v>
      </c>
      <c r="K75" s="27">
        <v>9609.08</v>
      </c>
      <c r="L75" s="29">
        <v>0.14596071215974901</v>
      </c>
      <c r="M75" s="29">
        <v>0.104</v>
      </c>
      <c r="N75" s="26" t="s">
        <v>25</v>
      </c>
      <c r="O75" s="30" t="s">
        <v>26</v>
      </c>
    </row>
    <row r="76" spans="1:15" ht="15.95" customHeight="1">
      <c r="A76" s="3"/>
      <c r="B76" s="25" t="s">
        <v>176</v>
      </c>
      <c r="C76" s="26" t="s">
        <v>177</v>
      </c>
      <c r="D76" s="26" t="s">
        <v>28</v>
      </c>
      <c r="E76" s="26" t="s">
        <v>43</v>
      </c>
      <c r="F76" s="27">
        <v>223</v>
      </c>
      <c r="G76" s="27">
        <v>250</v>
      </c>
      <c r="H76" s="28">
        <v>-0.108</v>
      </c>
      <c r="I76" s="27">
        <v>3730</v>
      </c>
      <c r="J76" s="27">
        <v>85</v>
      </c>
      <c r="K76" s="27">
        <v>85</v>
      </c>
      <c r="L76" s="29">
        <v>0.38116591928251098</v>
      </c>
      <c r="M76" s="29">
        <v>0.38116591928251098</v>
      </c>
      <c r="N76" s="26" t="s">
        <v>25</v>
      </c>
      <c r="O76" s="30" t="s">
        <v>31</v>
      </c>
    </row>
    <row r="77" spans="1:15" ht="15.95" customHeight="1">
      <c r="A77" s="3"/>
      <c r="B77" s="25" t="s">
        <v>178</v>
      </c>
      <c r="C77" s="26" t="s">
        <v>179</v>
      </c>
      <c r="D77" s="26" t="s">
        <v>23</v>
      </c>
      <c r="E77" s="26" t="s">
        <v>43</v>
      </c>
      <c r="F77" s="27">
        <v>5946</v>
      </c>
      <c r="G77" s="27">
        <v>6237</v>
      </c>
      <c r="H77" s="28">
        <v>-4.6657046657046702E-2</v>
      </c>
      <c r="I77" s="27">
        <v>35490</v>
      </c>
      <c r="J77" s="27">
        <v>2318.94</v>
      </c>
      <c r="K77" s="27">
        <v>2318.94</v>
      </c>
      <c r="L77" s="29">
        <v>0.39</v>
      </c>
      <c r="M77" s="29">
        <v>0.39</v>
      </c>
      <c r="N77" s="26" t="s">
        <v>25</v>
      </c>
      <c r="O77" s="30" t="s">
        <v>31</v>
      </c>
    </row>
    <row r="78" spans="1:15" ht="15.95" customHeight="1">
      <c r="A78" s="3"/>
      <c r="B78" s="25" t="s">
        <v>180</v>
      </c>
      <c r="C78" s="26" t="s">
        <v>181</v>
      </c>
      <c r="D78" s="26" t="s">
        <v>23</v>
      </c>
      <c r="E78" s="26" t="s">
        <v>24</v>
      </c>
      <c r="F78" s="27">
        <v>9412</v>
      </c>
      <c r="G78" s="27">
        <v>8130</v>
      </c>
      <c r="H78" s="28">
        <v>0.15768757687576901</v>
      </c>
      <c r="I78" s="27">
        <v>46140</v>
      </c>
      <c r="J78" s="27">
        <v>3670.68</v>
      </c>
      <c r="K78" s="27">
        <v>3670.68</v>
      </c>
      <c r="L78" s="29">
        <v>0.39</v>
      </c>
      <c r="M78" s="29">
        <v>0.39</v>
      </c>
      <c r="N78" s="26" t="s">
        <v>25</v>
      </c>
      <c r="O78" s="30" t="s">
        <v>31</v>
      </c>
    </row>
    <row r="79" spans="1:15" ht="15.95" customHeight="1">
      <c r="A79" s="3"/>
      <c r="B79" s="25" t="s">
        <v>182</v>
      </c>
      <c r="C79" s="26" t="s">
        <v>183</v>
      </c>
      <c r="D79" s="26" t="s">
        <v>23</v>
      </c>
      <c r="E79" s="26" t="s">
        <v>29</v>
      </c>
      <c r="F79" s="27">
        <v>434</v>
      </c>
      <c r="G79" s="27">
        <v>434</v>
      </c>
      <c r="H79" s="28">
        <v>0</v>
      </c>
      <c r="I79" s="27">
        <v>21970</v>
      </c>
      <c r="J79" s="27">
        <v>170</v>
      </c>
      <c r="K79" s="27">
        <v>170</v>
      </c>
      <c r="L79" s="29">
        <v>0.39170506912442399</v>
      </c>
      <c r="M79" s="29">
        <v>0.39170506912442399</v>
      </c>
      <c r="N79" s="26" t="s">
        <v>25</v>
      </c>
      <c r="O79" s="30" t="s">
        <v>31</v>
      </c>
    </row>
    <row r="80" spans="1:15" ht="15.95" customHeight="1">
      <c r="A80" s="3"/>
      <c r="B80" s="25" t="s">
        <v>184</v>
      </c>
      <c r="C80" s="26" t="s">
        <v>185</v>
      </c>
      <c r="D80" s="26" t="s">
        <v>23</v>
      </c>
      <c r="E80" s="26" t="s">
        <v>24</v>
      </c>
      <c r="F80" s="27">
        <v>9159</v>
      </c>
      <c r="G80" s="27">
        <v>8761</v>
      </c>
      <c r="H80" s="28">
        <v>4.5428604040634597E-2</v>
      </c>
      <c r="I80" s="27">
        <v>4410</v>
      </c>
      <c r="J80" s="27">
        <v>1387.268</v>
      </c>
      <c r="K80" s="27">
        <v>952.53599999999994</v>
      </c>
      <c r="L80" s="29">
        <v>0.15146500709684499</v>
      </c>
      <c r="M80" s="29">
        <v>0.104</v>
      </c>
      <c r="N80" s="26" t="s">
        <v>25</v>
      </c>
      <c r="O80" s="30" t="s">
        <v>26</v>
      </c>
    </row>
    <row r="81" spans="1:15" ht="15.95" customHeight="1">
      <c r="A81" s="3"/>
      <c r="B81" s="25" t="s">
        <v>186</v>
      </c>
      <c r="C81" s="26" t="s">
        <v>187</v>
      </c>
      <c r="D81" s="26" t="s">
        <v>23</v>
      </c>
      <c r="E81" s="26" t="s">
        <v>65</v>
      </c>
      <c r="F81" s="27">
        <v>12249</v>
      </c>
      <c r="G81" s="27">
        <v>8533</v>
      </c>
      <c r="H81" s="28">
        <v>0.435485761162545</v>
      </c>
      <c r="I81" s="27">
        <v>1160</v>
      </c>
      <c r="J81" s="27">
        <v>859.5</v>
      </c>
      <c r="K81" s="27">
        <v>1146</v>
      </c>
      <c r="L81" s="29">
        <v>7.01689933872153E-2</v>
      </c>
      <c r="M81" s="29">
        <v>9.3558657849620405E-2</v>
      </c>
      <c r="N81" s="26" t="s">
        <v>30</v>
      </c>
      <c r="O81" s="30" t="s">
        <v>26</v>
      </c>
    </row>
    <row r="82" spans="1:15" ht="15.95" customHeight="1">
      <c r="A82" s="3"/>
      <c r="B82" s="25" t="s">
        <v>188</v>
      </c>
      <c r="C82" s="26" t="s">
        <v>189</v>
      </c>
      <c r="D82" s="26" t="s">
        <v>23</v>
      </c>
      <c r="E82" s="26" t="s">
        <v>65</v>
      </c>
      <c r="F82" s="27">
        <v>7975</v>
      </c>
      <c r="G82" s="27">
        <v>7876</v>
      </c>
      <c r="H82" s="28">
        <v>1.2569832402234599E-2</v>
      </c>
      <c r="I82" s="27">
        <v>730</v>
      </c>
      <c r="J82" s="27">
        <v>255</v>
      </c>
      <c r="K82" s="27">
        <v>340</v>
      </c>
      <c r="L82" s="29">
        <v>3.1974921630094001E-2</v>
      </c>
      <c r="M82" s="29">
        <v>4.2633228840125402E-2</v>
      </c>
      <c r="N82" s="26" t="s">
        <v>25</v>
      </c>
      <c r="O82" s="30" t="s">
        <v>26</v>
      </c>
    </row>
    <row r="83" spans="1:15" ht="15.95" customHeight="1">
      <c r="A83" s="3"/>
      <c r="B83" s="25" t="s">
        <v>190</v>
      </c>
      <c r="C83" s="26" t="s">
        <v>191</v>
      </c>
      <c r="D83" s="26" t="s">
        <v>23</v>
      </c>
      <c r="E83" s="26" t="s">
        <v>24</v>
      </c>
      <c r="F83" s="27">
        <v>7444</v>
      </c>
      <c r="G83" s="27">
        <v>5706</v>
      </c>
      <c r="H83" s="28">
        <v>0.30459165790396098</v>
      </c>
      <c r="I83" s="27">
        <v>7570</v>
      </c>
      <c r="J83" s="27">
        <v>885</v>
      </c>
      <c r="K83" s="27">
        <v>1180</v>
      </c>
      <c r="L83" s="29">
        <v>0.11888769478774899</v>
      </c>
      <c r="M83" s="29">
        <v>0.15851692638366499</v>
      </c>
      <c r="N83" s="26" t="s">
        <v>25</v>
      </c>
      <c r="O83" s="30" t="s">
        <v>26</v>
      </c>
    </row>
    <row r="84" spans="1:15" ht="15.95" customHeight="1">
      <c r="A84" s="3"/>
      <c r="B84" s="25" t="s">
        <v>192</v>
      </c>
      <c r="C84" s="26" t="s">
        <v>193</v>
      </c>
      <c r="D84" s="26" t="s">
        <v>23</v>
      </c>
      <c r="E84" s="26" t="s">
        <v>29</v>
      </c>
      <c r="F84" s="27">
        <v>316</v>
      </c>
      <c r="G84" s="27">
        <v>326</v>
      </c>
      <c r="H84" s="28">
        <v>-3.0674846625766899E-2</v>
      </c>
      <c r="I84" s="27">
        <v>116600</v>
      </c>
      <c r="J84" s="27">
        <v>170</v>
      </c>
      <c r="K84" s="27">
        <v>170</v>
      </c>
      <c r="L84" s="29">
        <v>0.537974683544304</v>
      </c>
      <c r="M84" s="29">
        <v>0.537974683544304</v>
      </c>
      <c r="N84" s="26" t="s">
        <v>25</v>
      </c>
      <c r="O84" s="30" t="s">
        <v>31</v>
      </c>
    </row>
    <row r="85" spans="1:15" ht="15.95" customHeight="1">
      <c r="A85" s="3"/>
      <c r="B85" s="25" t="s">
        <v>194</v>
      </c>
      <c r="C85" s="26" t="s">
        <v>195</v>
      </c>
      <c r="D85" s="26" t="s">
        <v>23</v>
      </c>
      <c r="E85" s="26" t="s">
        <v>29</v>
      </c>
      <c r="F85" s="27">
        <v>3797</v>
      </c>
      <c r="G85" s="27">
        <v>4515</v>
      </c>
      <c r="H85" s="28">
        <v>-0.15902547065337799</v>
      </c>
      <c r="I85" s="27">
        <v>88370</v>
      </c>
      <c r="J85" s="27">
        <v>1543.22</v>
      </c>
      <c r="K85" s="27">
        <v>1974.44</v>
      </c>
      <c r="L85" s="29">
        <v>0.40643139320516197</v>
      </c>
      <c r="M85" s="29">
        <v>0.52</v>
      </c>
      <c r="N85" s="26" t="s">
        <v>25</v>
      </c>
      <c r="O85" s="30" t="s">
        <v>26</v>
      </c>
    </row>
    <row r="86" spans="1:15" ht="15.95" customHeight="1">
      <c r="A86" s="3"/>
      <c r="B86" s="25" t="s">
        <v>196</v>
      </c>
      <c r="C86" s="26" t="s">
        <v>197</v>
      </c>
      <c r="D86" s="26" t="s">
        <v>23</v>
      </c>
      <c r="E86" s="26" t="s">
        <v>65</v>
      </c>
      <c r="F86" s="27">
        <v>86598</v>
      </c>
      <c r="G86" s="27">
        <v>104515</v>
      </c>
      <c r="H86" s="28">
        <v>-0.17142993828636999</v>
      </c>
      <c r="I86" s="27">
        <v>530</v>
      </c>
      <c r="J86" s="27">
        <v>255</v>
      </c>
      <c r="K86" s="27">
        <v>340</v>
      </c>
      <c r="L86" s="29">
        <v>2.9446407538280301E-3</v>
      </c>
      <c r="M86" s="29">
        <v>3.9261876717707096E-3</v>
      </c>
      <c r="N86" s="26" t="s">
        <v>25</v>
      </c>
      <c r="O86" s="30" t="s">
        <v>26</v>
      </c>
    </row>
    <row r="87" spans="1:15" ht="15.95" customHeight="1">
      <c r="A87" s="3"/>
      <c r="B87" s="25" t="s">
        <v>198</v>
      </c>
      <c r="C87" s="26" t="s">
        <v>199</v>
      </c>
      <c r="D87" s="26" t="s">
        <v>23</v>
      </c>
      <c r="E87" s="26" t="s">
        <v>65</v>
      </c>
      <c r="F87" s="27">
        <v>780300</v>
      </c>
      <c r="G87" s="27">
        <v>569619</v>
      </c>
      <c r="H87" s="28">
        <v>0.36986301369863001</v>
      </c>
      <c r="I87" s="27">
        <v>640</v>
      </c>
      <c r="J87" s="27">
        <v>255</v>
      </c>
      <c r="K87" s="27">
        <v>340</v>
      </c>
      <c r="L87" s="29">
        <v>3.2679738562091501E-4</v>
      </c>
      <c r="M87" s="29">
        <v>4.3572984749455299E-4</v>
      </c>
      <c r="N87" s="26" t="s">
        <v>25</v>
      </c>
      <c r="O87" s="30" t="s">
        <v>26</v>
      </c>
    </row>
    <row r="88" spans="1:15" ht="15.95" customHeight="1">
      <c r="A88" s="3"/>
      <c r="B88" s="25" t="s">
        <v>200</v>
      </c>
      <c r="C88" s="26" t="s">
        <v>201</v>
      </c>
      <c r="D88" s="26" t="s">
        <v>23</v>
      </c>
      <c r="E88" s="26" t="s">
        <v>43</v>
      </c>
      <c r="F88" s="27">
        <v>300003</v>
      </c>
      <c r="G88" s="27">
        <v>300003</v>
      </c>
      <c r="H88" s="28">
        <v>0</v>
      </c>
      <c r="I88" s="27">
        <v>11970</v>
      </c>
      <c r="J88" s="27">
        <v>62400.624000000003</v>
      </c>
      <c r="K88" s="27">
        <v>62400.624000000003</v>
      </c>
      <c r="L88" s="29">
        <v>0.20799999999999999</v>
      </c>
      <c r="M88" s="29">
        <v>0.20799999999999999</v>
      </c>
      <c r="N88" s="26" t="s">
        <v>25</v>
      </c>
      <c r="O88" s="30" t="s">
        <v>31</v>
      </c>
    </row>
    <row r="89" spans="1:15" ht="15.95" customHeight="1">
      <c r="A89" s="3"/>
      <c r="B89" s="25" t="s">
        <v>202</v>
      </c>
      <c r="C89" s="26" t="s">
        <v>203</v>
      </c>
      <c r="D89" s="26" t="s">
        <v>23</v>
      </c>
      <c r="E89" s="26" t="s">
        <v>43</v>
      </c>
      <c r="F89" s="27">
        <v>14508</v>
      </c>
      <c r="G89" s="27">
        <v>14063</v>
      </c>
      <c r="H89" s="28">
        <v>3.16433193486454E-2</v>
      </c>
      <c r="I89" s="27">
        <v>11030</v>
      </c>
      <c r="J89" s="27">
        <v>3017.6640000000002</v>
      </c>
      <c r="K89" s="27">
        <v>3017.6640000000002</v>
      </c>
      <c r="L89" s="29">
        <v>0.20799999999999999</v>
      </c>
      <c r="M89" s="29">
        <v>0.20799999999999999</v>
      </c>
      <c r="N89" s="26" t="s">
        <v>25</v>
      </c>
      <c r="O89" s="30" t="s">
        <v>31</v>
      </c>
    </row>
    <row r="90" spans="1:15" ht="15.95" customHeight="1">
      <c r="A90" s="3"/>
      <c r="B90" s="25" t="s">
        <v>204</v>
      </c>
      <c r="C90" s="26" t="s">
        <v>205</v>
      </c>
      <c r="D90" s="26" t="s">
        <v>23</v>
      </c>
      <c r="E90" s="26" t="s">
        <v>29</v>
      </c>
      <c r="F90" s="27">
        <v>1158</v>
      </c>
      <c r="G90" s="27">
        <v>1061</v>
      </c>
      <c r="H90" s="28">
        <v>9.1423185673892599E-2</v>
      </c>
      <c r="I90" s="27">
        <v>34240</v>
      </c>
      <c r="J90" s="27">
        <v>451.62</v>
      </c>
      <c r="K90" s="27">
        <v>451.62</v>
      </c>
      <c r="L90" s="29">
        <v>0.39</v>
      </c>
      <c r="M90" s="29">
        <v>0.39</v>
      </c>
      <c r="N90" s="26" t="s">
        <v>25</v>
      </c>
      <c r="O90" s="30" t="s">
        <v>31</v>
      </c>
    </row>
    <row r="91" spans="1:15" ht="15.95" customHeight="1">
      <c r="A91" s="3"/>
      <c r="B91" s="25" t="s">
        <v>206</v>
      </c>
      <c r="C91" s="26" t="s">
        <v>207</v>
      </c>
      <c r="D91" s="26" t="s">
        <v>28</v>
      </c>
      <c r="E91" s="26" t="s">
        <v>24</v>
      </c>
      <c r="F91" s="27">
        <v>1503</v>
      </c>
      <c r="G91" s="27">
        <v>1732</v>
      </c>
      <c r="H91" s="28">
        <v>-0.132217090069284</v>
      </c>
      <c r="I91" s="27">
        <v>2150</v>
      </c>
      <c r="J91" s="27">
        <v>101.117</v>
      </c>
      <c r="K91" s="27">
        <v>117.23399999999999</v>
      </c>
      <c r="L91" s="29">
        <v>6.7276779773785794E-2</v>
      </c>
      <c r="M91" s="29">
        <v>7.8E-2</v>
      </c>
      <c r="N91" s="26" t="s">
        <v>25</v>
      </c>
      <c r="O91" s="30" t="s">
        <v>26</v>
      </c>
    </row>
    <row r="92" spans="1:15" ht="15.95" customHeight="1">
      <c r="A92" s="3"/>
      <c r="B92" s="25" t="s">
        <v>208</v>
      </c>
      <c r="C92" s="26" t="s">
        <v>209</v>
      </c>
      <c r="D92" s="26" t="s">
        <v>23</v>
      </c>
      <c r="E92" s="26" t="s">
        <v>65</v>
      </c>
      <c r="F92" s="27">
        <v>1012</v>
      </c>
      <c r="G92" s="27">
        <v>1220</v>
      </c>
      <c r="H92" s="28">
        <v>-0.17049180327868901</v>
      </c>
      <c r="I92" s="27">
        <v>11530</v>
      </c>
      <c r="J92" s="27">
        <v>210.49600000000001</v>
      </c>
      <c r="K92" s="27">
        <v>210.49600000000001</v>
      </c>
      <c r="L92" s="29">
        <v>0.20799999999999999</v>
      </c>
      <c r="M92" s="29">
        <v>0.20799999999999999</v>
      </c>
      <c r="N92" s="26" t="s">
        <v>25</v>
      </c>
      <c r="O92" s="30" t="s">
        <v>31</v>
      </c>
    </row>
    <row r="93" spans="1:15" ht="15.95" customHeight="1">
      <c r="A93" s="3"/>
      <c r="B93" s="25" t="s">
        <v>210</v>
      </c>
      <c r="C93" s="26" t="s">
        <v>211</v>
      </c>
      <c r="D93" s="26" t="s">
        <v>23</v>
      </c>
      <c r="E93" s="26" t="s">
        <v>34</v>
      </c>
      <c r="F93" s="27">
        <v>1586</v>
      </c>
      <c r="G93" s="27">
        <v>1854</v>
      </c>
      <c r="H93" s="28">
        <v>-0.144552319309601</v>
      </c>
      <c r="I93" s="27">
        <v>12100</v>
      </c>
      <c r="J93" s="27">
        <v>271.44400000000002</v>
      </c>
      <c r="K93" s="27">
        <v>329.88799999999998</v>
      </c>
      <c r="L93" s="29">
        <v>0.17115006305170199</v>
      </c>
      <c r="M93" s="29">
        <v>0.20799999999999999</v>
      </c>
      <c r="N93" s="26" t="s">
        <v>25</v>
      </c>
      <c r="O93" s="30" t="s">
        <v>26</v>
      </c>
    </row>
    <row r="94" spans="1:15" ht="15.95" customHeight="1">
      <c r="A94" s="3"/>
      <c r="B94" s="25" t="s">
        <v>212</v>
      </c>
      <c r="C94" s="26" t="s">
        <v>213</v>
      </c>
      <c r="D94" s="26" t="s">
        <v>23</v>
      </c>
      <c r="E94" s="26" t="s">
        <v>29</v>
      </c>
      <c r="F94" s="27">
        <v>67</v>
      </c>
      <c r="G94" s="27">
        <v>132</v>
      </c>
      <c r="H94" s="28">
        <v>-0.49242424242424199</v>
      </c>
      <c r="I94" s="27">
        <v>240535</v>
      </c>
      <c r="J94" s="27">
        <v>170</v>
      </c>
      <c r="K94" s="27">
        <v>170</v>
      </c>
      <c r="L94" s="29">
        <v>2.5373134328358198</v>
      </c>
      <c r="M94" s="29">
        <v>2.5373134328358198</v>
      </c>
      <c r="N94" s="26" t="s">
        <v>25</v>
      </c>
      <c r="O94" s="30" t="s">
        <v>31</v>
      </c>
    </row>
    <row r="95" spans="1:15" ht="15.95" customHeight="1">
      <c r="A95" s="3"/>
      <c r="B95" s="25" t="s">
        <v>214</v>
      </c>
      <c r="C95" s="26" t="s">
        <v>215</v>
      </c>
      <c r="D95" s="26" t="s">
        <v>23</v>
      </c>
      <c r="E95" s="26" t="s">
        <v>43</v>
      </c>
      <c r="F95" s="27">
        <v>882</v>
      </c>
      <c r="G95" s="27">
        <v>882</v>
      </c>
      <c r="H95" s="28">
        <v>0</v>
      </c>
      <c r="I95" s="27">
        <v>4950</v>
      </c>
      <c r="J95" s="27">
        <v>170</v>
      </c>
      <c r="K95" s="27">
        <v>170</v>
      </c>
      <c r="L95" s="29">
        <v>0.19274376417233599</v>
      </c>
      <c r="M95" s="29">
        <v>0.19274376417233599</v>
      </c>
      <c r="N95" s="26" t="s">
        <v>30</v>
      </c>
      <c r="O95" s="30" t="s">
        <v>31</v>
      </c>
    </row>
    <row r="96" spans="1:15" ht="15.95" customHeight="1">
      <c r="A96" s="3"/>
      <c r="B96" s="25" t="s">
        <v>216</v>
      </c>
      <c r="C96" s="26" t="s">
        <v>217</v>
      </c>
      <c r="D96" s="26" t="s">
        <v>23</v>
      </c>
      <c r="E96" s="26" t="s">
        <v>29</v>
      </c>
      <c r="F96" s="27">
        <v>887</v>
      </c>
      <c r="G96" s="27">
        <v>909</v>
      </c>
      <c r="H96" s="28">
        <v>-2.4202420242024202E-2</v>
      </c>
      <c r="I96" s="27">
        <v>11500</v>
      </c>
      <c r="J96" s="27">
        <v>184.49600000000001</v>
      </c>
      <c r="K96" s="27">
        <v>184.49600000000001</v>
      </c>
      <c r="L96" s="29">
        <v>0.20799999999999999</v>
      </c>
      <c r="M96" s="29">
        <v>0.20799999999999999</v>
      </c>
      <c r="N96" s="26" t="s">
        <v>25</v>
      </c>
      <c r="O96" s="30" t="s">
        <v>31</v>
      </c>
    </row>
    <row r="97" spans="1:15" ht="15.95" customHeight="1">
      <c r="A97" s="3"/>
      <c r="B97" s="25" t="s">
        <v>218</v>
      </c>
      <c r="C97" s="26" t="s">
        <v>219</v>
      </c>
      <c r="D97" s="26" t="s">
        <v>28</v>
      </c>
      <c r="E97" s="26" t="s">
        <v>65</v>
      </c>
      <c r="F97" s="27">
        <v>98</v>
      </c>
      <c r="G97" s="27">
        <v>130</v>
      </c>
      <c r="H97" s="28">
        <v>-0.246153846153846</v>
      </c>
      <c r="I97" s="27">
        <v>530</v>
      </c>
      <c r="J97" s="27">
        <v>85</v>
      </c>
      <c r="K97" s="27">
        <v>85</v>
      </c>
      <c r="L97" s="29">
        <v>0.86734693877550995</v>
      </c>
      <c r="M97" s="29">
        <v>0.86734693877550995</v>
      </c>
      <c r="N97" s="26" t="s">
        <v>25</v>
      </c>
      <c r="O97" s="30" t="s">
        <v>31</v>
      </c>
    </row>
    <row r="98" spans="1:15" ht="15.95" customHeight="1">
      <c r="A98" s="3"/>
      <c r="B98" s="25" t="s">
        <v>220</v>
      </c>
      <c r="C98" s="26" t="s">
        <v>221</v>
      </c>
      <c r="D98" s="26" t="s">
        <v>28</v>
      </c>
      <c r="E98" s="26" t="s">
        <v>43</v>
      </c>
      <c r="F98" s="27">
        <v>47986</v>
      </c>
      <c r="G98" s="27">
        <v>47986</v>
      </c>
      <c r="H98" s="28">
        <v>0</v>
      </c>
      <c r="I98" s="27">
        <v>1210</v>
      </c>
      <c r="J98" s="27">
        <v>2806.5</v>
      </c>
      <c r="K98" s="27">
        <v>3742</v>
      </c>
      <c r="L98" s="29">
        <v>5.8485808360771899E-2</v>
      </c>
      <c r="M98" s="29">
        <v>7.7981077814362504E-2</v>
      </c>
      <c r="N98" s="26" t="s">
        <v>30</v>
      </c>
      <c r="O98" s="30" t="s">
        <v>26</v>
      </c>
    </row>
    <row r="99" spans="1:15" ht="15.95" customHeight="1">
      <c r="A99" s="3"/>
      <c r="B99" s="25" t="s">
        <v>222</v>
      </c>
      <c r="C99" s="26" t="s">
        <v>223</v>
      </c>
      <c r="D99" s="26" t="s">
        <v>23</v>
      </c>
      <c r="E99" s="26" t="s">
        <v>65</v>
      </c>
      <c r="F99" s="27">
        <v>79</v>
      </c>
      <c r="G99" s="27">
        <v>485</v>
      </c>
      <c r="H99" s="28">
        <v>-0.83711340206185603</v>
      </c>
      <c r="I99" s="27">
        <v>4870</v>
      </c>
      <c r="J99" s="27">
        <v>170</v>
      </c>
      <c r="K99" s="27">
        <v>170</v>
      </c>
      <c r="L99" s="29">
        <v>2.15189873417722</v>
      </c>
      <c r="M99" s="29">
        <v>2.15189873417722</v>
      </c>
      <c r="N99" s="26" t="s">
        <v>25</v>
      </c>
      <c r="O99" s="30" t="s">
        <v>31</v>
      </c>
    </row>
    <row r="100" spans="1:15" ht="15.95" customHeight="1">
      <c r="A100" s="3"/>
      <c r="B100" s="25" t="s">
        <v>224</v>
      </c>
      <c r="C100" s="26" t="s">
        <v>225</v>
      </c>
      <c r="D100" s="26" t="s">
        <v>23</v>
      </c>
      <c r="E100" s="26" t="s">
        <v>43</v>
      </c>
      <c r="F100" s="27">
        <v>52823</v>
      </c>
      <c r="G100" s="27">
        <v>34778</v>
      </c>
      <c r="H100" s="28">
        <v>0.51886249928115502</v>
      </c>
      <c r="I100" s="27">
        <v>1370</v>
      </c>
      <c r="J100" s="27">
        <v>3801</v>
      </c>
      <c r="K100" s="27">
        <v>5068</v>
      </c>
      <c r="L100" s="29">
        <v>7.19572913314276E-2</v>
      </c>
      <c r="M100" s="29">
        <v>9.5943055108570097E-2</v>
      </c>
      <c r="N100" s="26" t="s">
        <v>25</v>
      </c>
      <c r="O100" s="30" t="s">
        <v>26</v>
      </c>
    </row>
    <row r="101" spans="1:15" ht="15.95" customHeight="1">
      <c r="A101" s="3"/>
      <c r="B101" s="25" t="s">
        <v>226</v>
      </c>
      <c r="C101" s="26" t="s">
        <v>227</v>
      </c>
      <c r="D101" s="26" t="s">
        <v>23</v>
      </c>
      <c r="E101" s="26" t="s">
        <v>29</v>
      </c>
      <c r="F101" s="27">
        <v>61250</v>
      </c>
      <c r="G101" s="27">
        <v>58189</v>
      </c>
      <c r="H101" s="28">
        <v>5.26044441389266E-2</v>
      </c>
      <c r="I101" s="27">
        <v>60670</v>
      </c>
      <c r="J101" s="27">
        <v>31850</v>
      </c>
      <c r="K101" s="27">
        <v>31850</v>
      </c>
      <c r="L101" s="29">
        <v>0.52</v>
      </c>
      <c r="M101" s="29">
        <v>0.52</v>
      </c>
      <c r="N101" s="26" t="s">
        <v>25</v>
      </c>
      <c r="O101" s="30" t="s">
        <v>31</v>
      </c>
    </row>
    <row r="102" spans="1:15" ht="15.95" customHeight="1">
      <c r="A102" s="3"/>
      <c r="B102" s="25" t="s">
        <v>228</v>
      </c>
      <c r="C102" s="26" t="s">
        <v>229</v>
      </c>
      <c r="D102" s="26" t="s">
        <v>23</v>
      </c>
      <c r="E102" s="26" t="s">
        <v>43</v>
      </c>
      <c r="F102" s="27">
        <v>9651</v>
      </c>
      <c r="G102" s="27">
        <v>12566</v>
      </c>
      <c r="H102" s="28">
        <v>-0.23197517109661001</v>
      </c>
      <c r="I102" s="27">
        <v>48610</v>
      </c>
      <c r="J102" s="27">
        <v>3763.89</v>
      </c>
      <c r="K102" s="27">
        <v>3763.89</v>
      </c>
      <c r="L102" s="29">
        <v>0.39</v>
      </c>
      <c r="M102" s="29">
        <v>0.39</v>
      </c>
      <c r="N102" s="26" t="s">
        <v>25</v>
      </c>
      <c r="O102" s="30" t="s">
        <v>31</v>
      </c>
    </row>
    <row r="103" spans="1:15" ht="15.95" customHeight="1">
      <c r="A103" s="3"/>
      <c r="B103" s="25" t="s">
        <v>230</v>
      </c>
      <c r="C103" s="26" t="s">
        <v>231</v>
      </c>
      <c r="D103" s="26" t="s">
        <v>28</v>
      </c>
      <c r="E103" s="26" t="s">
        <v>34</v>
      </c>
      <c r="F103" s="27">
        <v>162</v>
      </c>
      <c r="G103" s="27">
        <v>237</v>
      </c>
      <c r="H103" s="28">
        <v>-0.316455696202532</v>
      </c>
      <c r="I103" s="27">
        <v>2270</v>
      </c>
      <c r="J103" s="27">
        <v>85</v>
      </c>
      <c r="K103" s="27">
        <v>85</v>
      </c>
      <c r="L103" s="29">
        <v>0.52469135802469102</v>
      </c>
      <c r="M103" s="29">
        <v>0.52469135802469102</v>
      </c>
      <c r="N103" s="26" t="s">
        <v>25</v>
      </c>
      <c r="O103" s="30" t="s">
        <v>31</v>
      </c>
    </row>
    <row r="104" spans="1:15" ht="15.95" customHeight="1">
      <c r="A104" s="3"/>
      <c r="B104" s="25" t="s">
        <v>232</v>
      </c>
      <c r="C104" s="26" t="s">
        <v>233</v>
      </c>
      <c r="D104" s="26" t="s">
        <v>28</v>
      </c>
      <c r="E104" s="26" t="s">
        <v>65</v>
      </c>
      <c r="F104" s="27">
        <v>122</v>
      </c>
      <c r="G104" s="27">
        <v>122</v>
      </c>
      <c r="H104" s="28">
        <v>0</v>
      </c>
      <c r="I104" s="27">
        <v>600</v>
      </c>
      <c r="J104" s="27">
        <v>85</v>
      </c>
      <c r="K104" s="27">
        <v>85</v>
      </c>
      <c r="L104" s="29">
        <v>0.69672131147541005</v>
      </c>
      <c r="M104" s="29">
        <v>0.69672131147541005</v>
      </c>
      <c r="N104" s="26" t="s">
        <v>25</v>
      </c>
      <c r="O104" s="30" t="s">
        <v>31</v>
      </c>
    </row>
    <row r="105" spans="1:15" ht="15.95" customHeight="1">
      <c r="A105" s="3"/>
      <c r="B105" s="25" t="s">
        <v>234</v>
      </c>
      <c r="C105" s="26" t="s">
        <v>235</v>
      </c>
      <c r="D105" s="26" t="s">
        <v>23</v>
      </c>
      <c r="E105" s="26" t="s">
        <v>65</v>
      </c>
      <c r="F105" s="27">
        <v>404638</v>
      </c>
      <c r="G105" s="27">
        <v>247662</v>
      </c>
      <c r="H105" s="28">
        <v>0.63383159305828096</v>
      </c>
      <c r="I105" s="27">
        <v>1930</v>
      </c>
      <c r="J105" s="27">
        <v>20179.5</v>
      </c>
      <c r="K105" s="27">
        <v>26000</v>
      </c>
      <c r="L105" s="29">
        <v>4.9870501534705097E-2</v>
      </c>
      <c r="M105" s="29">
        <v>6.4254963695945494E-2</v>
      </c>
      <c r="N105" s="26" t="s">
        <v>25</v>
      </c>
      <c r="O105" s="30" t="s">
        <v>26</v>
      </c>
    </row>
    <row r="106" spans="1:15" ht="15.95" customHeight="1">
      <c r="A106" s="3"/>
      <c r="B106" s="25" t="s">
        <v>236</v>
      </c>
      <c r="C106" s="26" t="s">
        <v>237</v>
      </c>
      <c r="D106" s="26" t="s">
        <v>23</v>
      </c>
      <c r="E106" s="26" t="s">
        <v>29</v>
      </c>
      <c r="F106" s="27">
        <v>10274</v>
      </c>
      <c r="G106" s="27">
        <v>10433</v>
      </c>
      <c r="H106" s="28">
        <v>-1.52401035176843E-2</v>
      </c>
      <c r="I106" s="27">
        <v>102460</v>
      </c>
      <c r="J106" s="27">
        <v>5342.48</v>
      </c>
      <c r="K106" s="27">
        <v>5342.48</v>
      </c>
      <c r="L106" s="29">
        <v>0.52</v>
      </c>
      <c r="M106" s="29">
        <v>0.52</v>
      </c>
      <c r="N106" s="26" t="s">
        <v>25</v>
      </c>
      <c r="O106" s="30" t="s">
        <v>31</v>
      </c>
    </row>
    <row r="107" spans="1:15" ht="15.95" customHeight="1">
      <c r="A107" s="3"/>
      <c r="B107" s="25" t="s">
        <v>238</v>
      </c>
      <c r="C107" s="26" t="s">
        <v>239</v>
      </c>
      <c r="D107" s="26" t="s">
        <v>23</v>
      </c>
      <c r="E107" s="26" t="s">
        <v>24</v>
      </c>
      <c r="F107" s="27">
        <v>20110</v>
      </c>
      <c r="G107" s="27">
        <v>20121</v>
      </c>
      <c r="H107" s="28">
        <v>-5.46692510312609E-4</v>
      </c>
      <c r="I107" s="27">
        <v>21540</v>
      </c>
      <c r="J107" s="27">
        <v>6827.3</v>
      </c>
      <c r="K107" s="27">
        <v>5228.6000000000004</v>
      </c>
      <c r="L107" s="29">
        <v>0.33949776230730999</v>
      </c>
      <c r="M107" s="29">
        <v>0.26</v>
      </c>
      <c r="N107" s="26" t="s">
        <v>25</v>
      </c>
      <c r="O107" s="30" t="s">
        <v>26</v>
      </c>
    </row>
    <row r="108" spans="1:15" ht="15.95" customHeight="1">
      <c r="A108" s="3"/>
      <c r="B108" s="25" t="s">
        <v>240</v>
      </c>
      <c r="C108" s="26" t="s">
        <v>241</v>
      </c>
      <c r="D108" s="26" t="s">
        <v>23</v>
      </c>
      <c r="E108" s="26" t="s">
        <v>43</v>
      </c>
      <c r="F108" s="27">
        <v>142047</v>
      </c>
      <c r="G108" s="27">
        <v>130956</v>
      </c>
      <c r="H108" s="28">
        <v>8.4692568496288798E-2</v>
      </c>
      <c r="I108" s="27">
        <v>1500</v>
      </c>
      <c r="J108" s="27">
        <v>12493.944</v>
      </c>
      <c r="K108" s="27">
        <v>14772.888000000001</v>
      </c>
      <c r="L108" s="29">
        <v>8.7956408794272301E-2</v>
      </c>
      <c r="M108" s="29">
        <v>0.104</v>
      </c>
      <c r="N108" s="26" t="s">
        <v>25</v>
      </c>
      <c r="O108" s="30" t="s">
        <v>26</v>
      </c>
    </row>
    <row r="109" spans="1:15" ht="15.95" customHeight="1">
      <c r="A109" s="3"/>
      <c r="B109" s="25" t="s">
        <v>242</v>
      </c>
      <c r="C109" s="26" t="s">
        <v>243</v>
      </c>
      <c r="D109" s="26" t="s">
        <v>23</v>
      </c>
      <c r="E109" s="26" t="s">
        <v>24</v>
      </c>
      <c r="F109" s="27">
        <v>11980</v>
      </c>
      <c r="G109" s="27">
        <v>8130</v>
      </c>
      <c r="H109" s="28">
        <v>0.473554735547355</v>
      </c>
      <c r="I109" s="27">
        <v>4220</v>
      </c>
      <c r="J109" s="27">
        <v>1245.92</v>
      </c>
      <c r="K109" s="27">
        <v>1245.92</v>
      </c>
      <c r="L109" s="29">
        <v>0.104</v>
      </c>
      <c r="M109" s="29">
        <v>0.104</v>
      </c>
      <c r="N109" s="26" t="s">
        <v>46</v>
      </c>
      <c r="O109" s="30" t="s">
        <v>31</v>
      </c>
    </row>
    <row r="110" spans="1:15" ht="15.95" customHeight="1">
      <c r="A110" s="3"/>
      <c r="B110" s="25" t="s">
        <v>244</v>
      </c>
      <c r="C110" s="26" t="s">
        <v>245</v>
      </c>
      <c r="D110" s="26" t="s">
        <v>23</v>
      </c>
      <c r="E110" s="26" t="s">
        <v>34</v>
      </c>
      <c r="F110" s="27">
        <v>1355</v>
      </c>
      <c r="G110" s="27">
        <v>1358</v>
      </c>
      <c r="H110" s="28">
        <v>-2.20913107511046E-3</v>
      </c>
      <c r="I110" s="27">
        <v>18010</v>
      </c>
      <c r="J110" s="27">
        <v>352.3</v>
      </c>
      <c r="K110" s="27">
        <v>352.3</v>
      </c>
      <c r="L110" s="29">
        <v>0.26</v>
      </c>
      <c r="M110" s="29">
        <v>0.26</v>
      </c>
      <c r="N110" s="26" t="s">
        <v>25</v>
      </c>
      <c r="O110" s="30" t="s">
        <v>31</v>
      </c>
    </row>
    <row r="111" spans="1:15" ht="15.95" customHeight="1">
      <c r="A111" s="3"/>
      <c r="B111" s="25" t="s">
        <v>246</v>
      </c>
      <c r="C111" s="26" t="s">
        <v>247</v>
      </c>
      <c r="D111" s="26" t="s">
        <v>23</v>
      </c>
      <c r="E111" s="26" t="s">
        <v>43</v>
      </c>
      <c r="F111" s="27">
        <v>1963</v>
      </c>
      <c r="G111" s="27">
        <v>1963</v>
      </c>
      <c r="H111" s="28">
        <v>0</v>
      </c>
      <c r="I111" s="27">
        <v>2840</v>
      </c>
      <c r="J111" s="27">
        <v>204.15199999999999</v>
      </c>
      <c r="K111" s="27">
        <v>204.15199999999999</v>
      </c>
      <c r="L111" s="29">
        <v>0.104</v>
      </c>
      <c r="M111" s="29">
        <v>0.104</v>
      </c>
      <c r="N111" s="26" t="s">
        <v>25</v>
      </c>
      <c r="O111" s="30" t="s">
        <v>31</v>
      </c>
    </row>
    <row r="112" spans="1:15" ht="15.95" customHeight="1">
      <c r="A112" s="3"/>
      <c r="B112" s="25" t="s">
        <v>248</v>
      </c>
      <c r="C112" s="26" t="s">
        <v>249</v>
      </c>
      <c r="D112" s="26" t="s">
        <v>23</v>
      </c>
      <c r="E112" s="26" t="s">
        <v>34</v>
      </c>
      <c r="F112" s="27">
        <v>65</v>
      </c>
      <c r="G112" s="27">
        <v>67</v>
      </c>
      <c r="H112" s="28">
        <v>-2.9850746268656699E-2</v>
      </c>
      <c r="I112" s="27">
        <v>6200</v>
      </c>
      <c r="J112" s="27">
        <v>170</v>
      </c>
      <c r="K112" s="27">
        <v>170</v>
      </c>
      <c r="L112" s="29">
        <v>2.6153846153846199</v>
      </c>
      <c r="M112" s="29">
        <v>2.6153846153846199</v>
      </c>
      <c r="N112" s="26" t="s">
        <v>25</v>
      </c>
      <c r="O112" s="30" t="s">
        <v>31</v>
      </c>
    </row>
    <row r="113" spans="1:15" ht="15.95" customHeight="1">
      <c r="A113" s="3"/>
      <c r="B113" s="25" t="s">
        <v>250</v>
      </c>
      <c r="C113" s="26" t="s">
        <v>251</v>
      </c>
      <c r="D113" s="26" t="s">
        <v>23</v>
      </c>
      <c r="E113" s="26" t="s">
        <v>34</v>
      </c>
      <c r="F113" s="27">
        <v>1061</v>
      </c>
      <c r="G113" s="27">
        <v>981</v>
      </c>
      <c r="H113" s="28">
        <v>8.1549439347604502E-2</v>
      </c>
      <c r="I113" s="27">
        <v>6990</v>
      </c>
      <c r="J113" s="27">
        <v>170</v>
      </c>
      <c r="K113" s="27">
        <v>170</v>
      </c>
      <c r="L113" s="29">
        <v>0.160226201696513</v>
      </c>
      <c r="M113" s="29">
        <v>0.160226201696513</v>
      </c>
      <c r="N113" s="26" t="s">
        <v>25</v>
      </c>
      <c r="O113" s="30" t="s">
        <v>31</v>
      </c>
    </row>
    <row r="114" spans="1:15" ht="15.95" customHeight="1">
      <c r="A114" s="3"/>
      <c r="B114" s="25" t="s">
        <v>252</v>
      </c>
      <c r="C114" s="26" t="s">
        <v>253</v>
      </c>
      <c r="D114" s="26" t="s">
        <v>23</v>
      </c>
      <c r="E114" s="26" t="s">
        <v>43</v>
      </c>
      <c r="F114" s="27">
        <v>1291642</v>
      </c>
      <c r="G114" s="27">
        <v>345257</v>
      </c>
      <c r="H114" s="28">
        <v>2.74110300442858</v>
      </c>
      <c r="I114" s="27">
        <v>4230</v>
      </c>
      <c r="J114" s="27">
        <v>22658.576799999999</v>
      </c>
      <c r="K114" s="27">
        <v>26866.153600000001</v>
      </c>
      <c r="L114" s="29">
        <v>1.7542458978571498E-2</v>
      </c>
      <c r="M114" s="29">
        <v>2.0799999999999999E-2</v>
      </c>
      <c r="N114" s="26" t="s">
        <v>25</v>
      </c>
      <c r="O114" s="30" t="s">
        <v>26</v>
      </c>
    </row>
    <row r="115" spans="1:15" ht="15.95" customHeight="1">
      <c r="A115" s="3"/>
      <c r="B115" s="25" t="s">
        <v>254</v>
      </c>
      <c r="C115" s="26" t="s">
        <v>255</v>
      </c>
      <c r="D115" s="26" t="s">
        <v>23</v>
      </c>
      <c r="E115" s="26" t="s">
        <v>29</v>
      </c>
      <c r="F115" s="27">
        <v>64881</v>
      </c>
      <c r="G115" s="27">
        <v>62111</v>
      </c>
      <c r="H115" s="28">
        <v>4.45975753087215E-2</v>
      </c>
      <c r="I115" s="27">
        <v>19730</v>
      </c>
      <c r="J115" s="27">
        <v>16869.060000000001</v>
      </c>
      <c r="K115" s="27">
        <v>16869.060000000001</v>
      </c>
      <c r="L115" s="29">
        <v>0.26</v>
      </c>
      <c r="M115" s="29">
        <v>0.26</v>
      </c>
      <c r="N115" s="26" t="s">
        <v>25</v>
      </c>
      <c r="O115" s="30" t="s">
        <v>31</v>
      </c>
    </row>
    <row r="116" spans="1:15" ht="15.95" customHeight="1">
      <c r="A116" s="3"/>
      <c r="B116" s="25" t="s">
        <v>256</v>
      </c>
      <c r="C116" s="26" t="s">
        <v>257</v>
      </c>
      <c r="D116" s="26" t="s">
        <v>23</v>
      </c>
      <c r="E116" s="26" t="s">
        <v>29</v>
      </c>
      <c r="F116" s="27">
        <v>3200</v>
      </c>
      <c r="G116" s="27">
        <v>2937</v>
      </c>
      <c r="H116" s="28">
        <v>8.95471569628873E-2</v>
      </c>
      <c r="I116" s="27">
        <v>26270</v>
      </c>
      <c r="J116" s="27">
        <v>1065</v>
      </c>
      <c r="K116" s="27">
        <v>832</v>
      </c>
      <c r="L116" s="29">
        <v>0.33281250000000001</v>
      </c>
      <c r="M116" s="29">
        <v>0.26</v>
      </c>
      <c r="N116" s="26" t="s">
        <v>25</v>
      </c>
      <c r="O116" s="30" t="s">
        <v>26</v>
      </c>
    </row>
    <row r="117" spans="1:15" ht="15.95" customHeight="1">
      <c r="A117" s="3"/>
      <c r="B117" s="25" t="s">
        <v>258</v>
      </c>
      <c r="C117" s="26" t="s">
        <v>259</v>
      </c>
      <c r="D117" s="26" t="s">
        <v>23</v>
      </c>
      <c r="E117" s="26" t="s">
        <v>24</v>
      </c>
      <c r="F117" s="27">
        <v>3120</v>
      </c>
      <c r="G117" s="27">
        <v>2915</v>
      </c>
      <c r="H117" s="28">
        <v>7.0325900514579806E-2</v>
      </c>
      <c r="I117" s="27">
        <v>70070</v>
      </c>
      <c r="J117" s="27">
        <v>1366.2</v>
      </c>
      <c r="K117" s="27">
        <v>1622.4</v>
      </c>
      <c r="L117" s="29">
        <v>0.43788461538461498</v>
      </c>
      <c r="M117" s="29">
        <v>0.52</v>
      </c>
      <c r="N117" s="26" t="s">
        <v>25</v>
      </c>
      <c r="O117" s="30" t="s">
        <v>26</v>
      </c>
    </row>
    <row r="118" spans="1:15" ht="15.95" customHeight="1">
      <c r="A118" s="3"/>
      <c r="B118" s="25" t="s">
        <v>260</v>
      </c>
      <c r="C118" s="26" t="s">
        <v>261</v>
      </c>
      <c r="D118" s="26" t="s">
        <v>23</v>
      </c>
      <c r="E118" s="26" t="s">
        <v>29</v>
      </c>
      <c r="F118" s="27">
        <v>559</v>
      </c>
      <c r="G118" s="27">
        <v>559</v>
      </c>
      <c r="H118" s="28">
        <v>0</v>
      </c>
      <c r="I118" s="27">
        <v>16670</v>
      </c>
      <c r="J118" s="27">
        <v>170</v>
      </c>
      <c r="K118" s="27">
        <v>170</v>
      </c>
      <c r="L118" s="29">
        <v>0.304114490161002</v>
      </c>
      <c r="M118" s="29">
        <v>0.304114490161002</v>
      </c>
      <c r="N118" s="26" t="s">
        <v>25</v>
      </c>
      <c r="O118" s="30" t="s">
        <v>31</v>
      </c>
    </row>
    <row r="119" spans="1:15" ht="15.95" customHeight="1">
      <c r="A119" s="3"/>
      <c r="B119" s="25" t="s">
        <v>262</v>
      </c>
      <c r="C119" s="26" t="s">
        <v>263</v>
      </c>
      <c r="D119" s="26" t="s">
        <v>23</v>
      </c>
      <c r="E119" s="26" t="s">
        <v>29</v>
      </c>
      <c r="F119" s="27">
        <v>1520</v>
      </c>
      <c r="G119" s="27">
        <v>709</v>
      </c>
      <c r="H119" s="28">
        <v>1.1438645980253901</v>
      </c>
      <c r="I119" s="27">
        <v>14250</v>
      </c>
      <c r="J119" s="27">
        <v>299.10000000000002</v>
      </c>
      <c r="K119" s="27">
        <v>395.2</v>
      </c>
      <c r="L119" s="29">
        <v>0.19677631578947399</v>
      </c>
      <c r="M119" s="29">
        <v>0.26</v>
      </c>
      <c r="N119" s="26" t="s">
        <v>30</v>
      </c>
      <c r="O119" s="30" t="s">
        <v>26</v>
      </c>
    </row>
    <row r="120" spans="1:15" ht="15.95" customHeight="1">
      <c r="A120" s="3"/>
      <c r="B120" s="25" t="s">
        <v>264</v>
      </c>
      <c r="C120" s="26" t="s">
        <v>265</v>
      </c>
      <c r="D120" s="26" t="s">
        <v>23</v>
      </c>
      <c r="E120" s="26" t="s">
        <v>65</v>
      </c>
      <c r="F120" s="27">
        <v>20374</v>
      </c>
      <c r="G120" s="27">
        <v>20374</v>
      </c>
      <c r="H120" s="28">
        <v>0</v>
      </c>
      <c r="I120" s="27">
        <v>980</v>
      </c>
      <c r="J120" s="27">
        <v>927.22400000000005</v>
      </c>
      <c r="K120" s="27">
        <v>1059.4480000000001</v>
      </c>
      <c r="L120" s="29">
        <v>4.5510160007853101E-2</v>
      </c>
      <c r="M120" s="29">
        <v>5.1999999999999998E-2</v>
      </c>
      <c r="N120" s="26" t="s">
        <v>25</v>
      </c>
      <c r="O120" s="30" t="s">
        <v>26</v>
      </c>
    </row>
    <row r="121" spans="1:15" ht="15.95" customHeight="1">
      <c r="A121" s="3"/>
      <c r="B121" s="25" t="s">
        <v>266</v>
      </c>
      <c r="C121" s="26" t="s">
        <v>267</v>
      </c>
      <c r="D121" s="26" t="s">
        <v>23</v>
      </c>
      <c r="E121" s="26" t="s">
        <v>29</v>
      </c>
      <c r="F121" s="27">
        <v>140</v>
      </c>
      <c r="G121" s="27">
        <v>107</v>
      </c>
      <c r="H121" s="28">
        <v>0.30841121495327101</v>
      </c>
      <c r="I121" s="27">
        <v>47120</v>
      </c>
      <c r="J121" s="27">
        <v>170</v>
      </c>
      <c r="K121" s="27">
        <v>170</v>
      </c>
      <c r="L121" s="29">
        <v>1.21428571428571</v>
      </c>
      <c r="M121" s="29">
        <v>1.21428571428571</v>
      </c>
      <c r="N121" s="26" t="s">
        <v>25</v>
      </c>
      <c r="O121" s="30" t="s">
        <v>31</v>
      </c>
    </row>
    <row r="122" spans="1:15" ht="15.95" customHeight="1">
      <c r="A122" s="3"/>
      <c r="B122" s="25" t="s">
        <v>268</v>
      </c>
      <c r="C122" s="26" t="s">
        <v>269</v>
      </c>
      <c r="D122" s="26" t="s">
        <v>23</v>
      </c>
      <c r="E122" s="26" t="s">
        <v>65</v>
      </c>
      <c r="F122" s="27">
        <v>9034</v>
      </c>
      <c r="G122" s="27">
        <v>5305</v>
      </c>
      <c r="H122" s="28">
        <v>0.70292177191328897</v>
      </c>
      <c r="I122" s="27">
        <v>1660</v>
      </c>
      <c r="J122" s="27">
        <v>615</v>
      </c>
      <c r="K122" s="27">
        <v>820</v>
      </c>
      <c r="L122" s="29">
        <v>6.8076156741199906E-2</v>
      </c>
      <c r="M122" s="29">
        <v>9.0768208988266597E-2</v>
      </c>
      <c r="N122" s="26" t="s">
        <v>25</v>
      </c>
      <c r="O122" s="30" t="s">
        <v>26</v>
      </c>
    </row>
    <row r="123" spans="1:15" ht="15.95" customHeight="1">
      <c r="A123" s="3"/>
      <c r="B123" s="25" t="s">
        <v>270</v>
      </c>
      <c r="C123" s="26" t="s">
        <v>271</v>
      </c>
      <c r="D123" s="26" t="s">
        <v>23</v>
      </c>
      <c r="E123" s="26" t="s">
        <v>65</v>
      </c>
      <c r="F123" s="27">
        <v>600</v>
      </c>
      <c r="G123" s="27">
        <v>637</v>
      </c>
      <c r="H123" s="28">
        <v>-5.8084772370486697E-2</v>
      </c>
      <c r="I123" s="27">
        <v>560</v>
      </c>
      <c r="J123" s="27">
        <v>170</v>
      </c>
      <c r="K123" s="27">
        <v>170</v>
      </c>
      <c r="L123" s="29">
        <v>0.28333333333333299</v>
      </c>
      <c r="M123" s="29">
        <v>0.28333333333333299</v>
      </c>
      <c r="N123" s="26" t="s">
        <v>46</v>
      </c>
      <c r="O123" s="30" t="s">
        <v>31</v>
      </c>
    </row>
    <row r="124" spans="1:15" ht="15.95" customHeight="1">
      <c r="A124" s="3"/>
      <c r="B124" s="25" t="s">
        <v>272</v>
      </c>
      <c r="C124" s="26" t="s">
        <v>273</v>
      </c>
      <c r="D124" s="26" t="s">
        <v>23</v>
      </c>
      <c r="E124" s="26" t="s">
        <v>43</v>
      </c>
      <c r="F124" s="27">
        <v>9040</v>
      </c>
      <c r="G124" s="27">
        <v>7857</v>
      </c>
      <c r="H124" s="28">
        <v>0.15056637393407199</v>
      </c>
      <c r="I124" s="27">
        <v>70590</v>
      </c>
      <c r="J124" s="27">
        <v>4700.8</v>
      </c>
      <c r="K124" s="27">
        <v>4700.8</v>
      </c>
      <c r="L124" s="29">
        <v>0.52</v>
      </c>
      <c r="M124" s="29">
        <v>0.52</v>
      </c>
      <c r="N124" s="26" t="s">
        <v>25</v>
      </c>
      <c r="O124" s="30" t="s">
        <v>31</v>
      </c>
    </row>
    <row r="125" spans="1:15" ht="15.95" customHeight="1">
      <c r="A125" s="3"/>
      <c r="B125" s="25" t="s">
        <v>274</v>
      </c>
      <c r="C125" s="26" t="s">
        <v>275</v>
      </c>
      <c r="D125" s="26" t="s">
        <v>23</v>
      </c>
      <c r="E125" s="26" t="s">
        <v>29</v>
      </c>
      <c r="F125" s="27">
        <v>3809</v>
      </c>
      <c r="G125" s="27">
        <v>4527</v>
      </c>
      <c r="H125" s="28">
        <v>-0.15860393196377301</v>
      </c>
      <c r="I125" s="27">
        <v>22790</v>
      </c>
      <c r="J125" s="27">
        <v>1495.67</v>
      </c>
      <c r="K125" s="27">
        <v>990.34</v>
      </c>
      <c r="L125" s="29">
        <v>0.39266736676293001</v>
      </c>
      <c r="M125" s="29">
        <v>0.26</v>
      </c>
      <c r="N125" s="26" t="s">
        <v>25</v>
      </c>
      <c r="O125" s="30" t="s">
        <v>26</v>
      </c>
    </row>
    <row r="126" spans="1:15" ht="15.95" customHeight="1">
      <c r="A126" s="3"/>
      <c r="B126" s="25" t="s">
        <v>276</v>
      </c>
      <c r="C126" s="26" t="s">
        <v>277</v>
      </c>
      <c r="D126" s="26" t="s">
        <v>23</v>
      </c>
      <c r="E126" s="26" t="s">
        <v>29</v>
      </c>
      <c r="F126" s="27">
        <v>5695</v>
      </c>
      <c r="G126" s="27">
        <v>5767</v>
      </c>
      <c r="H126" s="28">
        <v>-1.2484827466620401E-2</v>
      </c>
      <c r="I126" s="27">
        <v>30620</v>
      </c>
      <c r="J126" s="27">
        <v>2221.0500000000002</v>
      </c>
      <c r="K126" s="27">
        <v>2221.0500000000002</v>
      </c>
      <c r="L126" s="29">
        <v>0.39</v>
      </c>
      <c r="M126" s="29">
        <v>0.39</v>
      </c>
      <c r="N126" s="26" t="s">
        <v>25</v>
      </c>
      <c r="O126" s="30" t="s">
        <v>31</v>
      </c>
    </row>
    <row r="127" spans="1:15" ht="15.95" customHeight="1">
      <c r="A127" s="3"/>
      <c r="B127" s="25" t="s">
        <v>278</v>
      </c>
      <c r="C127" s="26" t="s">
        <v>279</v>
      </c>
      <c r="D127" s="26" t="s">
        <v>28</v>
      </c>
      <c r="E127" s="26" t="s">
        <v>43</v>
      </c>
      <c r="F127" s="27">
        <v>1173</v>
      </c>
      <c r="G127" s="27">
        <v>1173</v>
      </c>
      <c r="H127" s="28">
        <v>0</v>
      </c>
      <c r="I127" s="27">
        <v>2270</v>
      </c>
      <c r="J127" s="27">
        <v>91.494</v>
      </c>
      <c r="K127" s="27">
        <v>91.494</v>
      </c>
      <c r="L127" s="29">
        <v>7.8E-2</v>
      </c>
      <c r="M127" s="29">
        <v>7.8E-2</v>
      </c>
      <c r="N127" s="26" t="s">
        <v>25</v>
      </c>
      <c r="O127" s="30" t="s">
        <v>31</v>
      </c>
    </row>
    <row r="128" spans="1:15" ht="15.95" customHeight="1">
      <c r="A128" s="3"/>
      <c r="B128" s="25" t="s">
        <v>280</v>
      </c>
      <c r="C128" s="26" t="s">
        <v>281</v>
      </c>
      <c r="D128" s="26" t="s">
        <v>23</v>
      </c>
      <c r="E128" s="26" t="s">
        <v>65</v>
      </c>
      <c r="F128" s="27">
        <v>25042</v>
      </c>
      <c r="G128" s="27">
        <v>23984</v>
      </c>
      <c r="H128" s="28">
        <v>4.4112741827885299E-2</v>
      </c>
      <c r="I128" s="27">
        <v>6750</v>
      </c>
      <c r="J128" s="27">
        <v>1689</v>
      </c>
      <c r="K128" s="27">
        <v>2252</v>
      </c>
      <c r="L128" s="29">
        <v>6.7446689561536599E-2</v>
      </c>
      <c r="M128" s="29">
        <v>8.9928919415382197E-2</v>
      </c>
      <c r="N128" s="26" t="s">
        <v>25</v>
      </c>
      <c r="O128" s="30" t="s">
        <v>26</v>
      </c>
    </row>
    <row r="129" spans="1:15" ht="15.95" customHeight="1">
      <c r="A129" s="3"/>
      <c r="B129" s="25" t="s">
        <v>282</v>
      </c>
      <c r="C129" s="26" t="s">
        <v>283</v>
      </c>
      <c r="D129" s="26" t="s">
        <v>23</v>
      </c>
      <c r="E129" s="26" t="s">
        <v>65</v>
      </c>
      <c r="F129" s="27">
        <v>36215</v>
      </c>
      <c r="G129" s="27">
        <v>36215</v>
      </c>
      <c r="H129" s="28">
        <v>0</v>
      </c>
      <c r="I129" s="27">
        <v>1040</v>
      </c>
      <c r="J129" s="27">
        <v>1554.09</v>
      </c>
      <c r="K129" s="27">
        <v>1883.18</v>
      </c>
      <c r="L129" s="29">
        <v>4.29128814027337E-2</v>
      </c>
      <c r="M129" s="29">
        <v>5.1999999999999998E-2</v>
      </c>
      <c r="N129" s="26" t="s">
        <v>25</v>
      </c>
      <c r="O129" s="30" t="s">
        <v>26</v>
      </c>
    </row>
    <row r="130" spans="1:15" ht="15.95" customHeight="1">
      <c r="A130" s="3"/>
      <c r="B130" s="25" t="s">
        <v>284</v>
      </c>
      <c r="C130" s="26" t="s">
        <v>285</v>
      </c>
      <c r="D130" s="26" t="s">
        <v>23</v>
      </c>
      <c r="E130" s="26" t="s">
        <v>29</v>
      </c>
      <c r="F130" s="27">
        <v>12150</v>
      </c>
      <c r="G130" s="27">
        <v>11043</v>
      </c>
      <c r="H130" s="28">
        <v>0.10024449877750601</v>
      </c>
      <c r="I130" s="27">
        <v>32180</v>
      </c>
      <c r="J130" s="27">
        <v>4738.5</v>
      </c>
      <c r="K130" s="27">
        <v>4738.5</v>
      </c>
      <c r="L130" s="29">
        <v>0.39</v>
      </c>
      <c r="M130" s="29">
        <v>0.39</v>
      </c>
      <c r="N130" s="26" t="s">
        <v>25</v>
      </c>
      <c r="O130" s="30" t="s">
        <v>31</v>
      </c>
    </row>
    <row r="131" spans="1:15" ht="15.95" customHeight="1">
      <c r="A131" s="3"/>
      <c r="B131" s="25" t="s">
        <v>286</v>
      </c>
      <c r="C131" s="26" t="s">
        <v>287</v>
      </c>
      <c r="D131" s="26" t="s">
        <v>23</v>
      </c>
      <c r="E131" s="26" t="s">
        <v>43</v>
      </c>
      <c r="F131" s="27">
        <v>82830</v>
      </c>
      <c r="G131" s="27">
        <v>81351</v>
      </c>
      <c r="H131" s="28">
        <v>1.8180477191429699E-2</v>
      </c>
      <c r="I131" s="27">
        <v>3540</v>
      </c>
      <c r="J131" s="27">
        <v>8614.32</v>
      </c>
      <c r="K131" s="27">
        <v>8614.32</v>
      </c>
      <c r="L131" s="29">
        <v>0.104</v>
      </c>
      <c r="M131" s="29">
        <v>0.104</v>
      </c>
      <c r="N131" s="26" t="s">
        <v>25</v>
      </c>
      <c r="O131" s="30" t="s">
        <v>31</v>
      </c>
    </row>
    <row r="132" spans="1:15" ht="15.95" customHeight="1">
      <c r="A132" s="3"/>
      <c r="B132" s="25" t="s">
        <v>288</v>
      </c>
      <c r="C132" s="26" t="s">
        <v>289</v>
      </c>
      <c r="D132" s="26" t="s">
        <v>28</v>
      </c>
      <c r="E132" s="26" t="s">
        <v>34</v>
      </c>
      <c r="F132" s="27">
        <v>99</v>
      </c>
      <c r="G132" s="27">
        <v>137</v>
      </c>
      <c r="H132" s="28">
        <v>-0.27737226277372301</v>
      </c>
      <c r="I132" s="27">
        <v>21380</v>
      </c>
      <c r="J132" s="27">
        <v>85</v>
      </c>
      <c r="K132" s="27">
        <v>85</v>
      </c>
      <c r="L132" s="29">
        <v>0.85858585858585901</v>
      </c>
      <c r="M132" s="29">
        <v>0.85858585858585901</v>
      </c>
      <c r="N132" s="26" t="s">
        <v>25</v>
      </c>
      <c r="O132" s="30" t="s">
        <v>31</v>
      </c>
    </row>
    <row r="133" spans="1:15" ht="15.95" customHeight="1">
      <c r="A133" s="3"/>
      <c r="B133" s="25" t="s">
        <v>290</v>
      </c>
      <c r="C133" s="26" t="s">
        <v>291</v>
      </c>
      <c r="D133" s="26" t="s">
        <v>23</v>
      </c>
      <c r="E133" s="26" t="s">
        <v>34</v>
      </c>
      <c r="F133" s="27">
        <v>113</v>
      </c>
      <c r="G133" s="27">
        <v>83</v>
      </c>
      <c r="H133" s="28">
        <v>0.36144578313253001</v>
      </c>
      <c r="I133" s="27">
        <v>12400</v>
      </c>
      <c r="J133" s="27">
        <v>170</v>
      </c>
      <c r="K133" s="27">
        <v>170</v>
      </c>
      <c r="L133" s="29">
        <v>1.5044247787610601</v>
      </c>
      <c r="M133" s="29">
        <v>1.5044247787610601</v>
      </c>
      <c r="N133" s="26" t="s">
        <v>25</v>
      </c>
      <c r="O133" s="30" t="s">
        <v>31</v>
      </c>
    </row>
    <row r="134" spans="1:15" ht="15.95" customHeight="1">
      <c r="A134" s="3"/>
      <c r="B134" s="25" t="s">
        <v>292</v>
      </c>
      <c r="C134" s="26" t="s">
        <v>293</v>
      </c>
      <c r="D134" s="26" t="s">
        <v>23</v>
      </c>
      <c r="E134" s="26" t="s">
        <v>34</v>
      </c>
      <c r="F134" s="27">
        <v>1560</v>
      </c>
      <c r="G134" s="27">
        <v>2314</v>
      </c>
      <c r="H134" s="28">
        <v>-0.325842696629214</v>
      </c>
      <c r="I134" s="27">
        <v>10070</v>
      </c>
      <c r="J134" s="27">
        <v>324.48</v>
      </c>
      <c r="K134" s="27">
        <v>324.48</v>
      </c>
      <c r="L134" s="29">
        <v>0.20799999999999999</v>
      </c>
      <c r="M134" s="29">
        <v>0.20799999999999999</v>
      </c>
      <c r="N134" s="26" t="s">
        <v>25</v>
      </c>
      <c r="O134" s="30" t="s">
        <v>31</v>
      </c>
    </row>
    <row r="135" spans="1:15" ht="15.95" customHeight="1">
      <c r="A135" s="3"/>
      <c r="B135" s="25" t="s">
        <v>294</v>
      </c>
      <c r="C135" s="26" t="s">
        <v>295</v>
      </c>
      <c r="D135" s="26" t="s">
        <v>23</v>
      </c>
      <c r="E135" s="26" t="s">
        <v>24</v>
      </c>
      <c r="F135" s="27">
        <v>19167</v>
      </c>
      <c r="G135" s="27">
        <v>19167</v>
      </c>
      <c r="H135" s="28">
        <v>0</v>
      </c>
      <c r="I135" s="27">
        <v>990</v>
      </c>
      <c r="J135" s="27">
        <v>255</v>
      </c>
      <c r="K135" s="27">
        <v>340</v>
      </c>
      <c r="L135" s="29">
        <v>1.3304116450148701E-2</v>
      </c>
      <c r="M135" s="29">
        <v>1.7738821933531601E-2</v>
      </c>
      <c r="N135" s="26" t="s">
        <v>25</v>
      </c>
      <c r="O135" s="30" t="s">
        <v>26</v>
      </c>
    </row>
    <row r="136" spans="1:15" ht="15.95" customHeight="1">
      <c r="A136" s="3"/>
      <c r="B136" s="25" t="s">
        <v>296</v>
      </c>
      <c r="C136" s="26" t="s">
        <v>297</v>
      </c>
      <c r="D136" s="26" t="s">
        <v>23</v>
      </c>
      <c r="E136" s="26" t="s">
        <v>34</v>
      </c>
      <c r="F136" s="27">
        <v>212</v>
      </c>
      <c r="G136" s="27">
        <v>213</v>
      </c>
      <c r="H136" s="28">
        <v>-4.6948356807511703E-3</v>
      </c>
      <c r="I136" s="27">
        <v>5360</v>
      </c>
      <c r="J136" s="27">
        <v>170</v>
      </c>
      <c r="K136" s="27">
        <v>170</v>
      </c>
      <c r="L136" s="29">
        <v>0.80188679245283001</v>
      </c>
      <c r="M136" s="29">
        <v>0.80188679245283001</v>
      </c>
      <c r="N136" s="26" t="s">
        <v>25</v>
      </c>
      <c r="O136" s="30" t="s">
        <v>31</v>
      </c>
    </row>
    <row r="137" spans="1:15" ht="15.95" customHeight="1">
      <c r="A137" s="3"/>
      <c r="B137" s="25" t="s">
        <v>298</v>
      </c>
      <c r="C137" s="26" t="s">
        <v>299</v>
      </c>
      <c r="D137" s="26" t="s">
        <v>23</v>
      </c>
      <c r="E137" s="26" t="s">
        <v>29</v>
      </c>
      <c r="F137" s="27">
        <v>37672</v>
      </c>
      <c r="G137" s="27">
        <v>36887</v>
      </c>
      <c r="H137" s="28">
        <v>2.1281210182449099E-2</v>
      </c>
      <c r="I137" s="27">
        <v>61650</v>
      </c>
      <c r="J137" s="27">
        <v>19589.439999999999</v>
      </c>
      <c r="K137" s="27">
        <v>19589.439999999999</v>
      </c>
      <c r="L137" s="29">
        <v>0.52</v>
      </c>
      <c r="M137" s="29">
        <v>0.52</v>
      </c>
      <c r="N137" s="26" t="s">
        <v>25</v>
      </c>
      <c r="O137" s="30" t="s">
        <v>31</v>
      </c>
    </row>
    <row r="138" spans="1:15" ht="15.95" customHeight="1">
      <c r="A138" s="3"/>
      <c r="B138" s="25" t="s">
        <v>300</v>
      </c>
      <c r="C138" s="26" t="s">
        <v>301</v>
      </c>
      <c r="D138" s="26" t="s">
        <v>23</v>
      </c>
      <c r="E138" s="26" t="s">
        <v>29</v>
      </c>
      <c r="F138" s="27">
        <v>24184</v>
      </c>
      <c r="G138" s="27">
        <v>31414</v>
      </c>
      <c r="H138" s="28">
        <v>-0.230152161456675</v>
      </c>
      <c r="I138" s="27">
        <v>95160</v>
      </c>
      <c r="J138" s="27">
        <v>12575.68</v>
      </c>
      <c r="K138" s="27">
        <v>12575.68</v>
      </c>
      <c r="L138" s="29">
        <v>0.52</v>
      </c>
      <c r="M138" s="29">
        <v>0.52</v>
      </c>
      <c r="N138" s="26" t="s">
        <v>25</v>
      </c>
      <c r="O138" s="30" t="s">
        <v>31</v>
      </c>
    </row>
    <row r="139" spans="1:15" ht="15.95" customHeight="1">
      <c r="A139" s="3"/>
      <c r="B139" s="25" t="s">
        <v>302</v>
      </c>
      <c r="C139" s="26" t="s">
        <v>303</v>
      </c>
      <c r="D139" s="26" t="s">
        <v>23</v>
      </c>
      <c r="E139" s="26" t="s">
        <v>24</v>
      </c>
      <c r="F139" s="27">
        <v>500</v>
      </c>
      <c r="G139" s="27">
        <v>2213</v>
      </c>
      <c r="H139" s="28">
        <v>-0.774062358788974</v>
      </c>
      <c r="I139" s="27">
        <v>560</v>
      </c>
      <c r="J139" s="27">
        <v>170</v>
      </c>
      <c r="K139" s="27">
        <v>170</v>
      </c>
      <c r="L139" s="29">
        <v>0.34</v>
      </c>
      <c r="M139" s="29">
        <v>0.34</v>
      </c>
      <c r="N139" s="26" t="s">
        <v>25</v>
      </c>
      <c r="O139" s="30" t="s">
        <v>31</v>
      </c>
    </row>
    <row r="140" spans="1:15" ht="15.95" customHeight="1">
      <c r="A140" s="3"/>
      <c r="B140" s="25" t="s">
        <v>304</v>
      </c>
      <c r="C140" s="26" t="s">
        <v>305</v>
      </c>
      <c r="D140" s="26" t="s">
        <v>23</v>
      </c>
      <c r="E140" s="26" t="s">
        <v>43</v>
      </c>
      <c r="F140" s="27">
        <v>12418</v>
      </c>
      <c r="G140" s="27">
        <v>13026</v>
      </c>
      <c r="H140" s="28">
        <v>-4.6675879011208399E-2</v>
      </c>
      <c r="I140" s="27">
        <v>33600</v>
      </c>
      <c r="J140" s="27">
        <v>4843.0200000000004</v>
      </c>
      <c r="K140" s="27">
        <v>4843.0200000000004</v>
      </c>
      <c r="L140" s="29">
        <v>0.39</v>
      </c>
      <c r="M140" s="29">
        <v>0.39</v>
      </c>
      <c r="N140" s="26" t="s">
        <v>25</v>
      </c>
      <c r="O140" s="30" t="s">
        <v>31</v>
      </c>
    </row>
    <row r="141" spans="1:15" ht="15.95" customHeight="1">
      <c r="A141" s="3"/>
      <c r="B141" s="25" t="s">
        <v>306</v>
      </c>
      <c r="C141" s="26" t="s">
        <v>307</v>
      </c>
      <c r="D141" s="26" t="s">
        <v>23</v>
      </c>
      <c r="E141" s="26" t="s">
        <v>65</v>
      </c>
      <c r="F141" s="27">
        <v>143601</v>
      </c>
      <c r="G141" s="27">
        <v>100179</v>
      </c>
      <c r="H141" s="28">
        <v>0.43344413499835299</v>
      </c>
      <c r="I141" s="27">
        <v>1210</v>
      </c>
      <c r="J141" s="27">
        <v>7030.5</v>
      </c>
      <c r="K141" s="27">
        <v>9374</v>
      </c>
      <c r="L141" s="29">
        <v>4.8958572711889199E-2</v>
      </c>
      <c r="M141" s="29">
        <v>6.5278096949185599E-2</v>
      </c>
      <c r="N141" s="26" t="s">
        <v>30</v>
      </c>
      <c r="O141" s="30" t="s">
        <v>26</v>
      </c>
    </row>
    <row r="142" spans="1:15" ht="15.95" customHeight="1">
      <c r="A142" s="3"/>
      <c r="B142" s="25" t="s">
        <v>308</v>
      </c>
      <c r="C142" s="26" t="s">
        <v>309</v>
      </c>
      <c r="D142" s="26" t="s">
        <v>23</v>
      </c>
      <c r="E142" s="26" t="s">
        <v>43</v>
      </c>
      <c r="F142" s="27">
        <v>47375</v>
      </c>
      <c r="G142" s="27">
        <v>21805</v>
      </c>
      <c r="H142" s="28">
        <v>1.1726668195368</v>
      </c>
      <c r="I142" s="27">
        <v>7180</v>
      </c>
      <c r="J142" s="27">
        <v>6802.5</v>
      </c>
      <c r="K142" s="27">
        <v>9070</v>
      </c>
      <c r="L142" s="29">
        <v>0.143588390501319</v>
      </c>
      <c r="M142" s="29">
        <v>0.191451187335092</v>
      </c>
      <c r="N142" s="26" t="s">
        <v>25</v>
      </c>
      <c r="O142" s="30" t="s">
        <v>26</v>
      </c>
    </row>
    <row r="143" spans="1:15" ht="15.95" customHeight="1">
      <c r="A143" s="3"/>
      <c r="B143" s="25" t="s">
        <v>310</v>
      </c>
      <c r="C143" s="26" t="s">
        <v>311</v>
      </c>
      <c r="D143" s="26" t="s">
        <v>23</v>
      </c>
      <c r="E143" s="26" t="s">
        <v>65</v>
      </c>
      <c r="F143" s="27">
        <v>1988</v>
      </c>
      <c r="G143" s="27">
        <v>1902</v>
      </c>
      <c r="H143" s="28">
        <v>4.5215562565720298E-2</v>
      </c>
      <c r="I143" s="27">
        <v>1030</v>
      </c>
      <c r="J143" s="27">
        <v>170</v>
      </c>
      <c r="K143" s="27">
        <v>170</v>
      </c>
      <c r="L143" s="29">
        <v>8.5513078470824996E-2</v>
      </c>
      <c r="M143" s="29">
        <v>8.5513078470824996E-2</v>
      </c>
      <c r="N143" s="26" t="s">
        <v>25</v>
      </c>
      <c r="O143" s="30" t="s">
        <v>31</v>
      </c>
    </row>
    <row r="144" spans="1:15" ht="15.95" customHeight="1">
      <c r="A144" s="3"/>
      <c r="B144" s="25" t="s">
        <v>312</v>
      </c>
      <c r="C144" s="26" t="s">
        <v>313</v>
      </c>
      <c r="D144" s="26" t="s">
        <v>28</v>
      </c>
      <c r="E144" s="26" t="s">
        <v>43</v>
      </c>
      <c r="F144" s="27">
        <v>2238</v>
      </c>
      <c r="G144" s="27">
        <v>2238</v>
      </c>
      <c r="H144" s="28">
        <v>0</v>
      </c>
      <c r="I144" s="27">
        <v>5000</v>
      </c>
      <c r="J144" s="27">
        <v>261.846</v>
      </c>
      <c r="K144" s="27">
        <v>261.846</v>
      </c>
      <c r="L144" s="29">
        <v>0.11700000000000001</v>
      </c>
      <c r="M144" s="29">
        <v>0.11700000000000001</v>
      </c>
      <c r="N144" s="26" t="s">
        <v>25</v>
      </c>
      <c r="O144" s="30" t="s">
        <v>31</v>
      </c>
    </row>
    <row r="145" spans="1:15" ht="15.95" customHeight="1">
      <c r="A145" s="3"/>
      <c r="B145" s="25" t="s">
        <v>314</v>
      </c>
      <c r="C145" s="26" t="s">
        <v>315</v>
      </c>
      <c r="D145" s="26" t="s">
        <v>23</v>
      </c>
      <c r="E145" s="26" t="s">
        <v>34</v>
      </c>
      <c r="F145" s="27">
        <v>2420</v>
      </c>
      <c r="G145" s="27">
        <v>1532</v>
      </c>
      <c r="H145" s="28">
        <v>0.57963446475195801</v>
      </c>
      <c r="I145" s="27">
        <v>17940</v>
      </c>
      <c r="J145" s="27">
        <v>629.20000000000005</v>
      </c>
      <c r="K145" s="27">
        <v>629.20000000000005</v>
      </c>
      <c r="L145" s="29">
        <v>0.26</v>
      </c>
      <c r="M145" s="29">
        <v>0.26</v>
      </c>
      <c r="N145" s="26" t="s">
        <v>25</v>
      </c>
      <c r="O145" s="30" t="s">
        <v>31</v>
      </c>
    </row>
    <row r="146" spans="1:15" ht="15.95" customHeight="1">
      <c r="A146" s="3"/>
      <c r="B146" s="25" t="s">
        <v>316</v>
      </c>
      <c r="C146" s="26" t="s">
        <v>317</v>
      </c>
      <c r="D146" s="26" t="s">
        <v>23</v>
      </c>
      <c r="E146" s="26" t="s">
        <v>24</v>
      </c>
      <c r="F146" s="27">
        <v>12421</v>
      </c>
      <c r="G146" s="27">
        <v>11751</v>
      </c>
      <c r="H146" s="28">
        <v>5.70164241341162E-2</v>
      </c>
      <c r="I146" s="27">
        <v>3770</v>
      </c>
      <c r="J146" s="27">
        <v>1291.7840000000001</v>
      </c>
      <c r="K146" s="27">
        <v>1291.7840000000001</v>
      </c>
      <c r="L146" s="29">
        <v>0.104</v>
      </c>
      <c r="M146" s="29">
        <v>0.104</v>
      </c>
      <c r="N146" s="26" t="s">
        <v>25</v>
      </c>
      <c r="O146" s="30" t="s">
        <v>31</v>
      </c>
    </row>
    <row r="147" spans="1:15" ht="15.95" customHeight="1">
      <c r="A147" s="3"/>
      <c r="B147" s="25" t="s">
        <v>318</v>
      </c>
      <c r="C147" s="26" t="s">
        <v>319</v>
      </c>
      <c r="D147" s="26" t="s">
        <v>23</v>
      </c>
      <c r="E147" s="26" t="s">
        <v>29</v>
      </c>
      <c r="F147" s="27">
        <v>6000</v>
      </c>
      <c r="G147" s="27">
        <v>80814</v>
      </c>
      <c r="H147" s="28">
        <v>-0.92575543841413599</v>
      </c>
      <c r="I147" s="27">
        <v>11650</v>
      </c>
      <c r="J147" s="27">
        <v>4215</v>
      </c>
      <c r="K147" s="27">
        <v>1248</v>
      </c>
      <c r="L147" s="29">
        <v>0.70250000000000001</v>
      </c>
      <c r="M147" s="29">
        <v>0.20799999999999999</v>
      </c>
      <c r="N147" s="26" t="s">
        <v>25</v>
      </c>
      <c r="O147" s="30" t="s">
        <v>26</v>
      </c>
    </row>
    <row r="148" spans="1:15" ht="15.95" customHeight="1">
      <c r="A148" s="3"/>
      <c r="B148" s="25" t="s">
        <v>320</v>
      </c>
      <c r="C148" s="26" t="s">
        <v>321</v>
      </c>
      <c r="D148" s="26" t="s">
        <v>23</v>
      </c>
      <c r="E148" s="26" t="s">
        <v>65</v>
      </c>
      <c r="F148" s="27">
        <v>521567</v>
      </c>
      <c r="G148" s="27">
        <v>447337</v>
      </c>
      <c r="H148" s="28">
        <v>0.16593753702465899</v>
      </c>
      <c r="I148" s="27">
        <v>980</v>
      </c>
      <c r="J148" s="27">
        <v>13000</v>
      </c>
      <c r="K148" s="27">
        <v>13000</v>
      </c>
      <c r="L148" s="29">
        <v>2.4924889803227601E-2</v>
      </c>
      <c r="M148" s="29">
        <v>2.4924889803227601E-2</v>
      </c>
      <c r="N148" s="26" t="s">
        <v>25</v>
      </c>
      <c r="O148" s="30" t="s">
        <v>31</v>
      </c>
    </row>
    <row r="149" spans="1:15" ht="15.95" customHeight="1">
      <c r="A149" s="3"/>
      <c r="B149" s="25" t="s">
        <v>322</v>
      </c>
      <c r="C149" s="26" t="s">
        <v>323</v>
      </c>
      <c r="D149" s="26" t="s">
        <v>23</v>
      </c>
      <c r="E149" s="26" t="s">
        <v>29</v>
      </c>
      <c r="F149" s="27">
        <v>241</v>
      </c>
      <c r="G149" s="27">
        <v>187</v>
      </c>
      <c r="H149" s="28">
        <v>0.28877005347593598</v>
      </c>
      <c r="I149" s="27">
        <v>5070</v>
      </c>
      <c r="J149" s="27">
        <v>170</v>
      </c>
      <c r="K149" s="27">
        <v>170</v>
      </c>
      <c r="L149" s="29">
        <v>0.70539419087136901</v>
      </c>
      <c r="M149" s="29">
        <v>0.70539419087136901</v>
      </c>
      <c r="N149" s="26" t="s">
        <v>30</v>
      </c>
      <c r="O149" s="30" t="s">
        <v>31</v>
      </c>
    </row>
    <row r="150" spans="1:15" ht="15.95" customHeight="1">
      <c r="A150" s="3"/>
      <c r="B150" s="25" t="s">
        <v>324</v>
      </c>
      <c r="C150" s="26" t="s">
        <v>325</v>
      </c>
      <c r="D150" s="26" t="s">
        <v>23</v>
      </c>
      <c r="E150" s="26" t="s">
        <v>24</v>
      </c>
      <c r="F150" s="27">
        <v>2347</v>
      </c>
      <c r="G150" s="27">
        <v>2144</v>
      </c>
      <c r="H150" s="28">
        <v>9.4682835820895497E-2</v>
      </c>
      <c r="I150" s="27">
        <v>53290</v>
      </c>
      <c r="J150" s="27">
        <v>915.33</v>
      </c>
      <c r="K150" s="27">
        <v>915.33</v>
      </c>
      <c r="L150" s="29">
        <v>0.39</v>
      </c>
      <c r="M150" s="29">
        <v>0.39</v>
      </c>
      <c r="N150" s="26" t="s">
        <v>25</v>
      </c>
      <c r="O150" s="30" t="s">
        <v>31</v>
      </c>
    </row>
    <row r="151" spans="1:15" ht="15.95" customHeight="1">
      <c r="A151" s="3"/>
      <c r="B151" s="25" t="s">
        <v>326</v>
      </c>
      <c r="C151" s="26" t="s">
        <v>327</v>
      </c>
      <c r="D151" s="26" t="s">
        <v>23</v>
      </c>
      <c r="E151" s="26" t="s">
        <v>29</v>
      </c>
      <c r="F151" s="27">
        <v>377992</v>
      </c>
      <c r="G151" s="27">
        <v>356416</v>
      </c>
      <c r="H151" s="28">
        <v>6.0536002873047202E-2</v>
      </c>
      <c r="I151" s="27">
        <v>47800</v>
      </c>
      <c r="J151" s="27">
        <v>147416.88</v>
      </c>
      <c r="K151" s="27">
        <v>147416.88</v>
      </c>
      <c r="L151" s="29">
        <v>0.39</v>
      </c>
      <c r="M151" s="29">
        <v>0.39</v>
      </c>
      <c r="N151" s="26" t="s">
        <v>25</v>
      </c>
      <c r="O151" s="30" t="s">
        <v>31</v>
      </c>
    </row>
    <row r="152" spans="1:15" ht="15.95" customHeight="1">
      <c r="A152" s="3"/>
      <c r="B152" s="25" t="s">
        <v>328</v>
      </c>
      <c r="C152" s="26" t="s">
        <v>329</v>
      </c>
      <c r="D152" s="26" t="s">
        <v>23</v>
      </c>
      <c r="E152" s="26" t="s">
        <v>34</v>
      </c>
      <c r="F152" s="27">
        <v>1789991</v>
      </c>
      <c r="G152" s="27">
        <v>1704535</v>
      </c>
      <c r="H152" s="28">
        <v>5.0134494158230798E-2</v>
      </c>
      <c r="I152" s="27">
        <v>80300</v>
      </c>
      <c r="J152" s="27">
        <v>780000</v>
      </c>
      <c r="K152" s="27">
        <v>780000</v>
      </c>
      <c r="L152" s="29">
        <v>0.435756380898005</v>
      </c>
      <c r="M152" s="29">
        <v>0.435756380898005</v>
      </c>
      <c r="N152" s="26" t="s">
        <v>25</v>
      </c>
      <c r="O152" s="30" t="s">
        <v>31</v>
      </c>
    </row>
    <row r="153" spans="1:15" ht="15.95" customHeight="1">
      <c r="A153" s="3"/>
      <c r="B153" s="25" t="s">
        <v>330</v>
      </c>
      <c r="C153" s="26" t="s">
        <v>331</v>
      </c>
      <c r="D153" s="26" t="s">
        <v>23</v>
      </c>
      <c r="E153" s="26" t="s">
        <v>34</v>
      </c>
      <c r="F153" s="27">
        <v>301</v>
      </c>
      <c r="G153" s="27">
        <v>319</v>
      </c>
      <c r="H153" s="28">
        <v>-5.6426332288401299E-2</v>
      </c>
      <c r="I153" s="27">
        <v>13010</v>
      </c>
      <c r="J153" s="27">
        <v>170</v>
      </c>
      <c r="K153" s="27">
        <v>170</v>
      </c>
      <c r="L153" s="29">
        <v>0.56478405315614599</v>
      </c>
      <c r="M153" s="29">
        <v>0.56478405315614599</v>
      </c>
      <c r="N153" s="26" t="s">
        <v>25</v>
      </c>
      <c r="O153" s="30" t="s">
        <v>31</v>
      </c>
    </row>
    <row r="154" spans="1:15" ht="15.95" customHeight="1">
      <c r="A154" s="3"/>
      <c r="B154" s="25" t="s">
        <v>332</v>
      </c>
      <c r="C154" s="26" t="s">
        <v>333</v>
      </c>
      <c r="D154" s="26" t="s">
        <v>23</v>
      </c>
      <c r="E154" s="26" t="s">
        <v>24</v>
      </c>
      <c r="F154" s="27">
        <v>2978</v>
      </c>
      <c r="G154" s="27">
        <v>14583</v>
      </c>
      <c r="H154" s="28">
        <v>-0.79578961804841297</v>
      </c>
      <c r="I154" s="27">
        <v>820</v>
      </c>
      <c r="J154" s="27">
        <v>369.5</v>
      </c>
      <c r="K154" s="27">
        <v>170</v>
      </c>
      <c r="L154" s="29">
        <v>0.124076561450638</v>
      </c>
      <c r="M154" s="29">
        <v>5.7085292142377397E-2</v>
      </c>
      <c r="N154" s="26" t="s">
        <v>25</v>
      </c>
      <c r="O154" s="30" t="s">
        <v>26</v>
      </c>
    </row>
    <row r="155" spans="1:15" ht="15.95" customHeight="1">
      <c r="A155" s="3"/>
      <c r="B155" s="25" t="s">
        <v>334</v>
      </c>
      <c r="C155" s="26" t="s">
        <v>335</v>
      </c>
      <c r="D155" s="26" t="s">
        <v>23</v>
      </c>
      <c r="E155" s="26" t="s">
        <v>65</v>
      </c>
      <c r="F155" s="27">
        <v>204881</v>
      </c>
      <c r="G155" s="27">
        <v>204880</v>
      </c>
      <c r="H155" s="28">
        <v>4.8809058961343203E-6</v>
      </c>
      <c r="I155" s="27">
        <v>1320</v>
      </c>
      <c r="J155" s="27">
        <v>8934</v>
      </c>
      <c r="K155" s="27">
        <v>11912</v>
      </c>
      <c r="L155" s="29">
        <v>4.3605800440255603E-2</v>
      </c>
      <c r="M155" s="29">
        <v>5.81410672536741E-2</v>
      </c>
      <c r="N155" s="26" t="s">
        <v>30</v>
      </c>
      <c r="O155" s="30" t="s">
        <v>26</v>
      </c>
    </row>
    <row r="156" spans="1:15" ht="15.95" customHeight="1">
      <c r="A156" s="3"/>
      <c r="B156" s="25" t="s">
        <v>336</v>
      </c>
      <c r="C156" s="26" t="s">
        <v>337</v>
      </c>
      <c r="D156" s="26" t="s">
        <v>23</v>
      </c>
      <c r="E156" s="26" t="s">
        <v>65</v>
      </c>
      <c r="F156" s="27">
        <v>42588</v>
      </c>
      <c r="G156" s="27">
        <v>32503</v>
      </c>
      <c r="H156" s="28">
        <v>0.31027905116450799</v>
      </c>
      <c r="I156" s="27">
        <v>1740</v>
      </c>
      <c r="J156" s="27">
        <v>3373.576</v>
      </c>
      <c r="K156" s="27">
        <v>4429.152</v>
      </c>
      <c r="L156" s="29">
        <v>7.9214238752700297E-2</v>
      </c>
      <c r="M156" s="29">
        <v>0.104</v>
      </c>
      <c r="N156" s="26" t="s">
        <v>25</v>
      </c>
      <c r="O156" s="30" t="s">
        <v>26</v>
      </c>
    </row>
    <row r="157" spans="1:15" ht="15.95" customHeight="1">
      <c r="A157" s="3"/>
      <c r="B157" s="31"/>
      <c r="C157" s="32"/>
      <c r="D157" s="32"/>
      <c r="E157" s="32"/>
      <c r="F157" s="27"/>
      <c r="G157" s="27"/>
      <c r="H157" s="28"/>
      <c r="I157" s="27"/>
      <c r="J157" s="27"/>
      <c r="K157" s="27"/>
      <c r="L157" s="29"/>
      <c r="M157" s="29"/>
      <c r="N157" s="32"/>
      <c r="O157" s="33"/>
    </row>
    <row r="158" spans="1:15" ht="15.95" customHeight="1">
      <c r="A158" s="3"/>
      <c r="B158" s="31"/>
      <c r="C158" s="32"/>
      <c r="D158" s="32"/>
      <c r="E158" s="32"/>
      <c r="F158" s="27"/>
      <c r="G158" s="27"/>
      <c r="H158" s="28"/>
      <c r="I158" s="27"/>
      <c r="J158" s="27"/>
      <c r="K158" s="27"/>
      <c r="L158" s="29"/>
      <c r="M158" s="29"/>
      <c r="N158" s="32"/>
      <c r="O158" s="33"/>
    </row>
    <row r="159" spans="1:15" ht="15" customHeight="1">
      <c r="A159" s="34"/>
      <c r="B159" s="35"/>
      <c r="C159" s="36"/>
      <c r="D159" s="36"/>
      <c r="E159" s="36"/>
      <c r="F159" s="37"/>
      <c r="G159" s="37"/>
      <c r="H159" s="38"/>
      <c r="I159" s="37"/>
      <c r="J159" s="37"/>
      <c r="K159" s="37"/>
      <c r="L159" s="39"/>
      <c r="M159" s="39"/>
      <c r="N159" s="36"/>
      <c r="O159" s="40"/>
    </row>
  </sheetData>
  <conditionalFormatting sqref="F1:M1 F3:M159">
    <cfRule type="cellIs" dxfId="0" priority="1" stopIfTrue="1" operator="lessThan">
      <formula>0</formula>
    </cfRule>
  </conditionalFormatting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104B513732FC479DCB2DB1BC1DFD00" ma:contentTypeVersion="19" ma:contentTypeDescription="Create a new document." ma:contentTypeScope="" ma:versionID="51f6be761ee121b5784de7d1aab312e3">
  <xsd:schema xmlns:xsd="http://www.w3.org/2001/XMLSchema" xmlns:xs="http://www.w3.org/2001/XMLSchema" xmlns:p="http://schemas.microsoft.com/office/2006/metadata/properties" xmlns:ns2="11804c00-2c96-4b51-b836-ef908d1381c1" xmlns:ns3="2954339b-3f5c-4fb7-ab04-9865a5fc9348" targetNamespace="http://schemas.microsoft.com/office/2006/metadata/properties" ma:root="true" ma:fieldsID="87c95d1cee23d43435772b07ca597c48" ns2:_="" ns3:_="">
    <xsd:import namespace="11804c00-2c96-4b51-b836-ef908d1381c1"/>
    <xsd:import namespace="2954339b-3f5c-4fb7-ab04-9865a5fc93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04c00-2c96-4b51-b836-ef908d138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3d82cce5-a264-45a2-8ecd-6525204045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54339b-3f5c-4fb7-ab04-9865a5fc934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18a5bd3-781f-4920-a1ed-b6d859063719}" ma:internalName="TaxCatchAll" ma:showField="CatchAllData" ma:web="2954339b-3f5c-4fb7-ab04-9865a5fc93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804c00-2c96-4b51-b836-ef908d1381c1">
      <Terms xmlns="http://schemas.microsoft.com/office/infopath/2007/PartnerControls"/>
    </lcf76f155ced4ddcb4097134ff3c332f>
    <TaxCatchAll xmlns="2954339b-3f5c-4fb7-ab04-9865a5fc9348" xsi:nil="true"/>
  </documentManagement>
</p:properties>
</file>

<file path=customXml/itemProps1.xml><?xml version="1.0" encoding="utf-8"?>
<ds:datastoreItem xmlns:ds="http://schemas.openxmlformats.org/officeDocument/2006/customXml" ds:itemID="{02AAD13F-03F9-43EE-B50E-E38B0515E391}"/>
</file>

<file path=customXml/itemProps2.xml><?xml version="1.0" encoding="utf-8"?>
<ds:datastoreItem xmlns:ds="http://schemas.openxmlformats.org/officeDocument/2006/customXml" ds:itemID="{85B6ACA0-A888-47C5-A04E-AF96F675DC65}"/>
</file>

<file path=customXml/itemProps3.xml><?xml version="1.0" encoding="utf-8"?>
<ds:datastoreItem xmlns:ds="http://schemas.openxmlformats.org/officeDocument/2006/customXml" ds:itemID="{B000F608-C20F-4D1B-87DC-420624D937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2026-03-05T09:03:01Z</dcterms:created>
  <dcterms:modified xsi:type="dcterms:W3CDTF">2026-03-05T09:06:20Z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0x010100F9104B513732FC479DCB2DB1BC1DFD00</vt:lpwstr>
  </property>
  <property fmtid="{D5CDD505-2E9C-101B-9397-08002B2CF9AE}" pid="3" name="MediaServiceImageTags">
    <vt:lpwstr/>
  </property>
</Properties>
</file>